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9180" windowHeight="3735" tabRatio="874" activeTab="0"/>
  </bookViews>
  <sheets>
    <sheet name="datos" sheetId="1" r:id="rId1"/>
    <sheet name="mmc" sheetId="2" r:id="rId2"/>
    <sheet name="calculo" sheetId="3" r:id="rId3"/>
    <sheet name="serie de van" sheetId="4" r:id="rId4"/>
    <sheet name="histograma" sheetId="5" r:id="rId5"/>
    <sheet name="graficopromedio" sheetId="6" r:id="rId6"/>
    <sheet name="graficahistograma" sheetId="7" r:id="rId7"/>
  </sheets>
  <definedNames>
    <definedName name="amortización">'datos'!$C$19</definedName>
    <definedName name="costo_del_capital">'datos'!$C$17</definedName>
    <definedName name="costos_variables">'datos'!$C$15</definedName>
    <definedName name="gastos">'datos'!$C$16</definedName>
    <definedName name="impuesto_a_las_ganancias">'datos'!$C$18</definedName>
    <definedName name="Inversión">'datos'!$B$2</definedName>
    <definedName name="m_cola">'datos'!$B$13</definedName>
    <definedName name="m_lima">'datos'!$C$13</definedName>
    <definedName name="m_naranja">'datos'!$D$13</definedName>
    <definedName name="precio">'datos'!$A$6:$A$8</definedName>
    <definedName name="prob_cola">'datos'!$B$6:$B$8</definedName>
    <definedName name="prob_lima">'datos'!$C$6:$C$8</definedName>
    <definedName name="prob_naranja">'datos'!$D$6:$D$8</definedName>
    <definedName name="promedio_lima">'mmc'!$C$16</definedName>
    <definedName name="promedio_naranja">'mmc'!$C$26</definedName>
    <definedName name="promediocola">'mmc'!$C$6</definedName>
    <definedName name="s_cola">'datos'!$B$14</definedName>
    <definedName name="s_lima">'datos'!$C$14</definedName>
    <definedName name="s_naranja">'datos'!$D$14</definedName>
    <definedName name="vida_util">'datos'!$E$2</definedName>
  </definedNames>
  <calcPr fullCalcOnLoad="1"/>
</workbook>
</file>

<file path=xl/sharedStrings.xml><?xml version="1.0" encoding="utf-8"?>
<sst xmlns="http://schemas.openxmlformats.org/spreadsheetml/2006/main" count="76" uniqueCount="64">
  <si>
    <t>Política de precios</t>
  </si>
  <si>
    <t>precio</t>
  </si>
  <si>
    <t>total</t>
  </si>
  <si>
    <t>cola</t>
  </si>
  <si>
    <t>lima</t>
  </si>
  <si>
    <t>naranja</t>
  </si>
  <si>
    <t>Suponga la siguiente distribución discreta de precios unitarios</t>
  </si>
  <si>
    <t>Pronóstico de Ventas</t>
  </si>
  <si>
    <t>Suponga una distribución normal, con previsión en las ventas en unidades</t>
  </si>
  <si>
    <t>m</t>
  </si>
  <si>
    <t>s</t>
  </si>
  <si>
    <t>de las ventas</t>
  </si>
  <si>
    <t>supuestas fijas e iguales</t>
  </si>
  <si>
    <t>costos variables:</t>
  </si>
  <si>
    <t>costo del capital:</t>
  </si>
  <si>
    <t>impuesto a las ganancias</t>
  </si>
  <si>
    <t>amortización</t>
  </si>
  <si>
    <t>por año linear para los 20 años 45000=900000/20)</t>
  </si>
  <si>
    <t>Inversión</t>
  </si>
  <si>
    <t>vida util</t>
  </si>
  <si>
    <t>años</t>
  </si>
  <si>
    <t>Ingresos</t>
  </si>
  <si>
    <t>q cola</t>
  </si>
  <si>
    <t>p cola</t>
  </si>
  <si>
    <t>i cola</t>
  </si>
  <si>
    <t>q lima</t>
  </si>
  <si>
    <t>p lima</t>
  </si>
  <si>
    <t>i lima</t>
  </si>
  <si>
    <t>q naranja</t>
  </si>
  <si>
    <t>p naranja</t>
  </si>
  <si>
    <t>i naranja</t>
  </si>
  <si>
    <t>costos</t>
  </si>
  <si>
    <t>amortizacion</t>
  </si>
  <si>
    <t>gastos</t>
  </si>
  <si>
    <t>gastos:</t>
  </si>
  <si>
    <t>ganacia oper</t>
  </si>
  <si>
    <t>impuestos</t>
  </si>
  <si>
    <t>ganacia neta</t>
  </si>
  <si>
    <t>flujo neto</t>
  </si>
  <si>
    <t>Cantidad</t>
  </si>
  <si>
    <t>prob_cola</t>
  </si>
  <si>
    <t>prob_lima</t>
  </si>
  <si>
    <t>prob_naranja</t>
  </si>
  <si>
    <t>van</t>
  </si>
  <si>
    <t>registro</t>
  </si>
  <si>
    <t>promedio</t>
  </si>
  <si>
    <t>riesgo</t>
  </si>
  <si>
    <t xml:space="preserve"> =PROMEDIO($B$2:B3)</t>
  </si>
  <si>
    <t xml:space="preserve"> =DESVEST($B$2:B3)</t>
  </si>
  <si>
    <t>Clase</t>
  </si>
  <si>
    <t>y mayor...</t>
  </si>
  <si>
    <t>Frecuencia</t>
  </si>
  <si>
    <t>% acumulado</t>
  </si>
  <si>
    <t>Nuevo Emprendimiento</t>
  </si>
  <si>
    <t>$</t>
  </si>
  <si>
    <t>gaseosa</t>
  </si>
  <si>
    <t>prob</t>
  </si>
  <si>
    <t>probacum</t>
  </si>
  <si>
    <t>$ precio</t>
  </si>
  <si>
    <t>Pormedio</t>
  </si>
  <si>
    <t>Riesgo</t>
  </si>
  <si>
    <t>Aleatorio</t>
  </si>
  <si>
    <t>Valor</t>
  </si>
  <si>
    <t xml:space="preserve"> =VNA(datos!D17;C20:V20)-datos!C2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</si>
</sst>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%"/>
    <numFmt numFmtId="165" formatCode="#,##0\ &quot;%&quot;"/>
    <numFmt numFmtId="166" formatCode=".00%"/>
  </numFmts>
  <fonts count="7">
    <font>
      <sz val="10"/>
      <name val="Arial"/>
      <family val="0"/>
    </font>
    <font>
      <b/>
      <sz val="14"/>
      <name val="Symbol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0"/>
    </font>
    <font>
      <b/>
      <sz val="14"/>
      <name val="Lucida Calligraphy"/>
      <family val="4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165" fontId="0" fillId="0" borderId="0" xfId="19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9" fontId="0" fillId="0" borderId="8" xfId="0" applyNumberFormat="1" applyBorder="1" applyAlignment="1">
      <alignment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5" borderId="3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66" fontId="0" fillId="0" borderId="12" xfId="0" applyNumberForma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41" fontId="0" fillId="0" borderId="8" xfId="16" applyBorder="1" applyAlignment="1">
      <alignment/>
    </xf>
    <xf numFmtId="41" fontId="0" fillId="0" borderId="11" xfId="16" applyBorder="1" applyAlignment="1">
      <alignment/>
    </xf>
    <xf numFmtId="42" fontId="0" fillId="0" borderId="0" xfId="18" applyFont="1" applyAlignment="1">
      <alignment/>
    </xf>
    <xf numFmtId="42" fontId="0" fillId="0" borderId="8" xfId="18" applyBorder="1" applyAlignment="1">
      <alignment/>
    </xf>
    <xf numFmtId="0" fontId="0" fillId="0" borderId="8" xfId="19" applyNumberFormat="1" applyBorder="1" applyAlignment="1">
      <alignment horizontal="center"/>
    </xf>
    <xf numFmtId="0" fontId="0" fillId="0" borderId="8" xfId="19" applyNumberFormat="1" applyBorder="1" applyAlignment="1">
      <alignment horizontal="right"/>
    </xf>
    <xf numFmtId="0" fontId="0" fillId="0" borderId="8" xfId="0" applyNumberFormat="1" applyBorder="1" applyAlignment="1">
      <alignment/>
    </xf>
    <xf numFmtId="0" fontId="0" fillId="0" borderId="11" xfId="19" applyNumberForma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0" fontId="0" fillId="0" borderId="8" xfId="18" applyNumberFormat="1" applyBorder="1" applyAlignment="1">
      <alignment horizontal="right"/>
    </xf>
    <xf numFmtId="0" fontId="0" fillId="0" borderId="11" xfId="18" applyNumberFormat="1" applyBorder="1" applyAlignment="1">
      <alignment horizontal="right"/>
    </xf>
    <xf numFmtId="0" fontId="0" fillId="0" borderId="11" xfId="19" applyNumberFormat="1" applyBorder="1" applyAlignment="1">
      <alignment horizontal="right"/>
    </xf>
    <xf numFmtId="0" fontId="0" fillId="0" borderId="0" xfId="18" applyNumberFormat="1" applyAlignment="1">
      <alignment horizontal="right"/>
    </xf>
    <xf numFmtId="0" fontId="0" fillId="0" borderId="2" xfId="19" applyNumberFormat="1" applyBorder="1" applyAlignment="1">
      <alignment horizontal="right"/>
    </xf>
    <xf numFmtId="0" fontId="0" fillId="3" borderId="0" xfId="0" applyFont="1" applyFill="1" applyAlignment="1">
      <alignment horizontal="center"/>
    </xf>
    <xf numFmtId="41" fontId="2" fillId="3" borderId="0" xfId="16" applyFont="1" applyFill="1" applyAlignment="1">
      <alignment horizontal="center"/>
    </xf>
    <xf numFmtId="41" fontId="0" fillId="0" borderId="0" xfId="16" applyAlignment="1">
      <alignment/>
    </xf>
    <xf numFmtId="41" fontId="2" fillId="0" borderId="16" xfId="16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'serie de van'!$C$1</c:f>
              <c:strCache>
                <c:ptCount val="1"/>
                <c:pt idx="0">
                  <c:v>promedio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'serie de van'!$C$3:$C$1002</c:f>
              <c:numCache>
                <c:ptCount val="1000"/>
                <c:pt idx="0">
                  <c:v>211606.36239156453</c:v>
                </c:pt>
                <c:pt idx="1">
                  <c:v>398694.56727444613</c:v>
                </c:pt>
                <c:pt idx="2">
                  <c:v>487105.6331528754</c:v>
                </c:pt>
                <c:pt idx="3">
                  <c:v>552065.7391451614</c:v>
                </c:pt>
                <c:pt idx="4">
                  <c:v>486611.98915576155</c:v>
                </c:pt>
                <c:pt idx="5">
                  <c:v>456456.65498323576</c:v>
                </c:pt>
                <c:pt idx="6">
                  <c:v>402998.3721230368</c:v>
                </c:pt>
                <c:pt idx="7">
                  <c:v>291348.52307649277</c:v>
                </c:pt>
                <c:pt idx="8">
                  <c:v>223957.02906353894</c:v>
                </c:pt>
                <c:pt idx="9">
                  <c:v>240722.17414691224</c:v>
                </c:pt>
                <c:pt idx="10">
                  <c:v>238732.77840209557</c:v>
                </c:pt>
                <c:pt idx="11">
                  <c:v>231841.46123837063</c:v>
                </c:pt>
                <c:pt idx="12">
                  <c:v>205331.60850696347</c:v>
                </c:pt>
                <c:pt idx="13">
                  <c:v>175670.39141230518</c:v>
                </c:pt>
                <c:pt idx="14">
                  <c:v>156486.9920812768</c:v>
                </c:pt>
                <c:pt idx="15">
                  <c:v>149620.31798072704</c:v>
                </c:pt>
                <c:pt idx="16">
                  <c:v>142535.37017160395</c:v>
                </c:pt>
                <c:pt idx="17">
                  <c:v>163524.86306803496</c:v>
                </c:pt>
                <c:pt idx="18">
                  <c:v>150607.19057685422</c:v>
                </c:pt>
                <c:pt idx="19">
                  <c:v>150486.06049078153</c:v>
                </c:pt>
                <c:pt idx="20">
                  <c:v>140310.06509413212</c:v>
                </c:pt>
                <c:pt idx="21">
                  <c:v>122006.84598097173</c:v>
                </c:pt>
                <c:pt idx="22">
                  <c:v>118581.67176457918</c:v>
                </c:pt>
                <c:pt idx="23">
                  <c:v>100343.45397814013</c:v>
                </c:pt>
                <c:pt idx="24">
                  <c:v>95842.2530312018</c:v>
                </c:pt>
                <c:pt idx="25">
                  <c:v>90447.44827168855</c:v>
                </c:pt>
                <c:pt idx="26">
                  <c:v>86371.30389897941</c:v>
                </c:pt>
                <c:pt idx="27">
                  <c:v>79131.21471927293</c:v>
                </c:pt>
                <c:pt idx="28">
                  <c:v>102301.23043401501</c:v>
                </c:pt>
                <c:pt idx="29">
                  <c:v>93806.83255007918</c:v>
                </c:pt>
                <c:pt idx="30">
                  <c:v>88212.39808976532</c:v>
                </c:pt>
                <c:pt idx="31">
                  <c:v>76138.21610948826</c:v>
                </c:pt>
                <c:pt idx="32">
                  <c:v>73763.32080003865</c:v>
                </c:pt>
                <c:pt idx="33">
                  <c:v>67308.17810391646</c:v>
                </c:pt>
                <c:pt idx="34">
                  <c:v>81215.4665957911</c:v>
                </c:pt>
                <c:pt idx="35">
                  <c:v>87877.26887079453</c:v>
                </c:pt>
                <c:pt idx="36">
                  <c:v>91726.73278826244</c:v>
                </c:pt>
                <c:pt idx="37">
                  <c:v>77685.79117334385</c:v>
                </c:pt>
                <c:pt idx="38">
                  <c:v>65903.67184452858</c:v>
                </c:pt>
                <c:pt idx="39">
                  <c:v>74702.8098617761</c:v>
                </c:pt>
                <c:pt idx="40">
                  <c:v>69678.39317827695</c:v>
                </c:pt>
                <c:pt idx="41">
                  <c:v>81265.48700081425</c:v>
                </c:pt>
                <c:pt idx="42">
                  <c:v>79947.18330304419</c:v>
                </c:pt>
                <c:pt idx="43">
                  <c:v>84663.4081506846</c:v>
                </c:pt>
                <c:pt idx="44">
                  <c:v>97300.22483663083</c:v>
                </c:pt>
                <c:pt idx="45">
                  <c:v>103803.79732317617</c:v>
                </c:pt>
                <c:pt idx="46">
                  <c:v>96434.77238211645</c:v>
                </c:pt>
                <c:pt idx="47">
                  <c:v>90633.44785467973</c:v>
                </c:pt>
                <c:pt idx="48">
                  <c:v>91834.31829260394</c:v>
                </c:pt>
                <c:pt idx="49">
                  <c:v>84025.79335145274</c:v>
                </c:pt>
                <c:pt idx="50">
                  <c:v>82562.35161937989</c:v>
                </c:pt>
                <c:pt idx="51">
                  <c:v>89155.93781412343</c:v>
                </c:pt>
                <c:pt idx="52">
                  <c:v>84903.8255176223</c:v>
                </c:pt>
                <c:pt idx="53">
                  <c:v>85576.62635323808</c:v>
                </c:pt>
                <c:pt idx="54">
                  <c:v>96638.13656650615</c:v>
                </c:pt>
                <c:pt idx="55">
                  <c:v>98645.63023059179</c:v>
                </c:pt>
                <c:pt idx="56">
                  <c:v>98533.79103553841</c:v>
                </c:pt>
                <c:pt idx="57">
                  <c:v>98767.24216357879</c:v>
                </c:pt>
                <c:pt idx="58">
                  <c:v>104199.97473889893</c:v>
                </c:pt>
                <c:pt idx="59">
                  <c:v>104208.37077298465</c:v>
                </c:pt>
                <c:pt idx="60">
                  <c:v>108544.67476997209</c:v>
                </c:pt>
                <c:pt idx="61">
                  <c:v>97732.08001085006</c:v>
                </c:pt>
                <c:pt idx="62">
                  <c:v>93455.7057069494</c:v>
                </c:pt>
                <c:pt idx="63">
                  <c:v>103750.97875690891</c:v>
                </c:pt>
                <c:pt idx="64">
                  <c:v>105638.39296748588</c:v>
                </c:pt>
                <c:pt idx="65">
                  <c:v>99833.30734740186</c:v>
                </c:pt>
                <c:pt idx="66">
                  <c:v>99163.22117533915</c:v>
                </c:pt>
                <c:pt idx="67">
                  <c:v>101971.30583558546</c:v>
                </c:pt>
                <c:pt idx="68">
                  <c:v>102424.18963053465</c:v>
                </c:pt>
                <c:pt idx="69">
                  <c:v>115972.35002779134</c:v>
                </c:pt>
                <c:pt idx="70">
                  <c:v>110306.34552953555</c:v>
                </c:pt>
                <c:pt idx="71">
                  <c:v>110311.76219311343</c:v>
                </c:pt>
                <c:pt idx="72">
                  <c:v>104495.4438645843</c:v>
                </c:pt>
                <c:pt idx="73">
                  <c:v>116812.5199659158</c:v>
                </c:pt>
                <c:pt idx="74">
                  <c:v>121136.80104517072</c:v>
                </c:pt>
                <c:pt idx="75">
                  <c:v>114859.76717692621</c:v>
                </c:pt>
                <c:pt idx="76">
                  <c:v>109049.69742852023</c:v>
                </c:pt>
                <c:pt idx="77">
                  <c:v>112362.28341189373</c:v>
                </c:pt>
                <c:pt idx="78">
                  <c:v>106749.88170643234</c:v>
                </c:pt>
                <c:pt idx="79">
                  <c:v>112547.51029632059</c:v>
                </c:pt>
                <c:pt idx="80">
                  <c:v>109162.902520244</c:v>
                </c:pt>
                <c:pt idx="81">
                  <c:v>109583.54629663378</c:v>
                </c:pt>
                <c:pt idx="82">
                  <c:v>101962.83001217154</c:v>
                </c:pt>
                <c:pt idx="83">
                  <c:v>103060.23847637525</c:v>
                </c:pt>
                <c:pt idx="84">
                  <c:v>98666.7610781622</c:v>
                </c:pt>
                <c:pt idx="85">
                  <c:v>99130.21839856512</c:v>
                </c:pt>
                <c:pt idx="86">
                  <c:v>100395.33707065952</c:v>
                </c:pt>
                <c:pt idx="87">
                  <c:v>97956.18169347214</c:v>
                </c:pt>
                <c:pt idx="88">
                  <c:v>102849.7662665304</c:v>
                </c:pt>
                <c:pt idx="89">
                  <c:v>109370.39457071043</c:v>
                </c:pt>
                <c:pt idx="90">
                  <c:v>105162.05741821366</c:v>
                </c:pt>
                <c:pt idx="91">
                  <c:v>102648.363402227</c:v>
                </c:pt>
                <c:pt idx="92">
                  <c:v>94478.86237870812</c:v>
                </c:pt>
                <c:pt idx="93">
                  <c:v>94008.19826567572</c:v>
                </c:pt>
                <c:pt idx="94">
                  <c:v>94111.90091500297</c:v>
                </c:pt>
                <c:pt idx="95">
                  <c:v>96499.59597881195</c:v>
                </c:pt>
                <c:pt idx="96">
                  <c:v>87292.57807116825</c:v>
                </c:pt>
                <c:pt idx="97">
                  <c:v>83173.2910200347</c:v>
                </c:pt>
                <c:pt idx="98">
                  <c:v>81135.62776750524</c:v>
                </c:pt>
                <c:pt idx="99">
                  <c:v>79178.32410072506</c:v>
                </c:pt>
                <c:pt idx="100">
                  <c:v>79344.95026180471</c:v>
                </c:pt>
                <c:pt idx="101">
                  <c:v>83555.21083518911</c:v>
                </c:pt>
                <c:pt idx="102">
                  <c:v>80708.22481867102</c:v>
                </c:pt>
                <c:pt idx="103">
                  <c:v>78889.75430259114</c:v>
                </c:pt>
                <c:pt idx="104">
                  <c:v>80479.92063995877</c:v>
                </c:pt>
                <c:pt idx="105">
                  <c:v>81538.75034554636</c:v>
                </c:pt>
                <c:pt idx="106">
                  <c:v>79794.2418168805</c:v>
                </c:pt>
                <c:pt idx="107">
                  <c:v>80550.2589872773</c:v>
                </c:pt>
                <c:pt idx="108">
                  <c:v>85390.79746832787</c:v>
                </c:pt>
                <c:pt idx="109">
                  <c:v>80912.39214174914</c:v>
                </c:pt>
                <c:pt idx="110">
                  <c:v>75516.5312614182</c:v>
                </c:pt>
                <c:pt idx="111">
                  <c:v>75445.02862163917</c:v>
                </c:pt>
                <c:pt idx="112">
                  <c:v>71932.59231584081</c:v>
                </c:pt>
                <c:pt idx="113">
                  <c:v>67882.84916578796</c:v>
                </c:pt>
                <c:pt idx="114">
                  <c:v>69328.17973384747</c:v>
                </c:pt>
                <c:pt idx="115">
                  <c:v>75042.19505810774</c:v>
                </c:pt>
                <c:pt idx="116">
                  <c:v>72856.78147829391</c:v>
                </c:pt>
                <c:pt idx="117">
                  <c:v>75544.49525330744</c:v>
                </c:pt>
                <c:pt idx="118">
                  <c:v>73082.20662184744</c:v>
                </c:pt>
                <c:pt idx="119">
                  <c:v>73327.49472563119</c:v>
                </c:pt>
                <c:pt idx="120">
                  <c:v>75960.90470992672</c:v>
                </c:pt>
                <c:pt idx="121">
                  <c:v>72956.43365551706</c:v>
                </c:pt>
                <c:pt idx="122">
                  <c:v>73438.26362254453</c:v>
                </c:pt>
                <c:pt idx="123">
                  <c:v>77069.02366654601</c:v>
                </c:pt>
                <c:pt idx="124">
                  <c:v>77935.92548082626</c:v>
                </c:pt>
                <c:pt idx="125">
                  <c:v>78394.6437551409</c:v>
                </c:pt>
                <c:pt idx="126">
                  <c:v>81021.02817099857</c:v>
                </c:pt>
                <c:pt idx="127">
                  <c:v>81237.79896411978</c:v>
                </c:pt>
                <c:pt idx="128">
                  <c:v>84055.18772899854</c:v>
                </c:pt>
                <c:pt idx="129">
                  <c:v>76330.1130383081</c:v>
                </c:pt>
                <c:pt idx="130">
                  <c:v>80272.95972752216</c:v>
                </c:pt>
                <c:pt idx="131">
                  <c:v>76842.46436871629</c:v>
                </c:pt>
                <c:pt idx="132">
                  <c:v>83501.99037329479</c:v>
                </c:pt>
                <c:pt idx="133">
                  <c:v>85874.28536376197</c:v>
                </c:pt>
                <c:pt idx="134">
                  <c:v>85803.93219376952</c:v>
                </c:pt>
                <c:pt idx="135">
                  <c:v>82571.67919490671</c:v>
                </c:pt>
                <c:pt idx="136">
                  <c:v>82702.1805317599</c:v>
                </c:pt>
                <c:pt idx="137">
                  <c:v>82933.23789616217</c:v>
                </c:pt>
                <c:pt idx="138">
                  <c:v>82988.0259844569</c:v>
                </c:pt>
                <c:pt idx="139">
                  <c:v>81238.59078303126</c:v>
                </c:pt>
                <c:pt idx="140">
                  <c:v>77141.13275419959</c:v>
                </c:pt>
                <c:pt idx="141">
                  <c:v>76875.02130967175</c:v>
                </c:pt>
                <c:pt idx="142">
                  <c:v>77287.46849646085</c:v>
                </c:pt>
                <c:pt idx="143">
                  <c:v>77863.39903690145</c:v>
                </c:pt>
                <c:pt idx="144">
                  <c:v>75718.91684797624</c:v>
                </c:pt>
                <c:pt idx="145">
                  <c:v>78341.82634116855</c:v>
                </c:pt>
                <c:pt idx="146">
                  <c:v>79811.02950955539</c:v>
                </c:pt>
                <c:pt idx="147">
                  <c:v>80402.51312128587</c:v>
                </c:pt>
                <c:pt idx="148">
                  <c:v>81272.79001296798</c:v>
                </c:pt>
                <c:pt idx="149">
                  <c:v>81283.54354702092</c:v>
                </c:pt>
                <c:pt idx="150">
                  <c:v>82290.87000548984</c:v>
                </c:pt>
                <c:pt idx="151">
                  <c:v>78957.92897404543</c:v>
                </c:pt>
                <c:pt idx="152">
                  <c:v>81023.11876381031</c:v>
                </c:pt>
                <c:pt idx="153">
                  <c:v>77885.94145427947</c:v>
                </c:pt>
                <c:pt idx="154">
                  <c:v>81835.39161542228</c:v>
                </c:pt>
                <c:pt idx="155">
                  <c:v>81678.42342134898</c:v>
                </c:pt>
                <c:pt idx="156">
                  <c:v>80493.53692855591</c:v>
                </c:pt>
                <c:pt idx="157">
                  <c:v>82782.93523720044</c:v>
                </c:pt>
                <c:pt idx="158">
                  <c:v>80161.24749357394</c:v>
                </c:pt>
                <c:pt idx="159">
                  <c:v>83704.96062861924</c:v>
                </c:pt>
                <c:pt idx="160">
                  <c:v>83178.88336345337</c:v>
                </c:pt>
                <c:pt idx="161">
                  <c:v>85834.39695896607</c:v>
                </c:pt>
                <c:pt idx="162">
                  <c:v>83034.56831921138</c:v>
                </c:pt>
                <c:pt idx="163">
                  <c:v>83335.95876575261</c:v>
                </c:pt>
                <c:pt idx="164">
                  <c:v>82391.44557242487</c:v>
                </c:pt>
                <c:pt idx="165">
                  <c:v>77333.9849258542</c:v>
                </c:pt>
                <c:pt idx="166">
                  <c:v>76040.04133625809</c:v>
                </c:pt>
                <c:pt idx="167">
                  <c:v>79577.60583377256</c:v>
                </c:pt>
                <c:pt idx="168">
                  <c:v>77313.42375772746</c:v>
                </c:pt>
                <c:pt idx="169">
                  <c:v>76371.34007801233</c:v>
                </c:pt>
                <c:pt idx="170">
                  <c:v>79035.5580675328</c:v>
                </c:pt>
                <c:pt idx="171">
                  <c:v>79362.79985026838</c:v>
                </c:pt>
                <c:pt idx="172">
                  <c:v>80452.20631150516</c:v>
                </c:pt>
                <c:pt idx="173">
                  <c:v>81205.47099761371</c:v>
                </c:pt>
                <c:pt idx="174">
                  <c:v>84644.83276391306</c:v>
                </c:pt>
                <c:pt idx="175">
                  <c:v>84060.7032704875</c:v>
                </c:pt>
                <c:pt idx="176">
                  <c:v>85333.31756580238</c:v>
                </c:pt>
                <c:pt idx="177">
                  <c:v>84055.91892122691</c:v>
                </c:pt>
                <c:pt idx="178">
                  <c:v>82110.14423119926</c:v>
                </c:pt>
                <c:pt idx="179">
                  <c:v>80786.2067866729</c:v>
                </c:pt>
                <c:pt idx="180">
                  <c:v>80214.3200363098</c:v>
                </c:pt>
                <c:pt idx="181">
                  <c:v>79592.9888429466</c:v>
                </c:pt>
                <c:pt idx="182">
                  <c:v>81378.4462761191</c:v>
                </c:pt>
                <c:pt idx="183">
                  <c:v>82309.9749147203</c:v>
                </c:pt>
                <c:pt idx="184">
                  <c:v>82623.98091967392</c:v>
                </c:pt>
                <c:pt idx="185">
                  <c:v>80721.2671103084</c:v>
                </c:pt>
                <c:pt idx="186">
                  <c:v>80742.69549496114</c:v>
                </c:pt>
                <c:pt idx="187">
                  <c:v>79953.35861034495</c:v>
                </c:pt>
                <c:pt idx="188">
                  <c:v>76832.34888276918</c:v>
                </c:pt>
                <c:pt idx="189">
                  <c:v>74285.26679665306</c:v>
                </c:pt>
                <c:pt idx="190">
                  <c:v>73530.4158870406</c:v>
                </c:pt>
                <c:pt idx="191">
                  <c:v>71761.87911109309</c:v>
                </c:pt>
                <c:pt idx="192">
                  <c:v>70731.97062117772</c:v>
                </c:pt>
                <c:pt idx="193">
                  <c:v>71973.13371791806</c:v>
                </c:pt>
                <c:pt idx="194">
                  <c:v>70920.4724663592</c:v>
                </c:pt>
                <c:pt idx="195">
                  <c:v>71730.85979742478</c:v>
                </c:pt>
                <c:pt idx="196">
                  <c:v>69508.21931304246</c:v>
                </c:pt>
                <c:pt idx="197">
                  <c:v>69277.99629983619</c:v>
                </c:pt>
                <c:pt idx="198">
                  <c:v>70542.61454787375</c:v>
                </c:pt>
                <c:pt idx="199">
                  <c:v>69366.11644972267</c:v>
                </c:pt>
                <c:pt idx="200">
                  <c:v>66822.59990521187</c:v>
                </c:pt>
                <c:pt idx="201">
                  <c:v>66235.65025233619</c:v>
                </c:pt>
                <c:pt idx="202">
                  <c:v>67674.3293648473</c:v>
                </c:pt>
                <c:pt idx="203">
                  <c:v>70414.80943527383</c:v>
                </c:pt>
                <c:pt idx="204">
                  <c:v>74812.43074939377</c:v>
                </c:pt>
                <c:pt idx="205">
                  <c:v>73331.40130095264</c:v>
                </c:pt>
                <c:pt idx="206">
                  <c:v>72011.42685182944</c:v>
                </c:pt>
                <c:pt idx="207">
                  <c:v>75542.3413326725</c:v>
                </c:pt>
                <c:pt idx="208">
                  <c:v>76479.76346536234</c:v>
                </c:pt>
                <c:pt idx="209">
                  <c:v>77650.4057289275</c:v>
                </c:pt>
                <c:pt idx="210">
                  <c:v>77883.57364536113</c:v>
                </c:pt>
                <c:pt idx="211">
                  <c:v>80260.07376548405</c:v>
                </c:pt>
                <c:pt idx="212">
                  <c:v>78250.12624693151</c:v>
                </c:pt>
                <c:pt idx="213">
                  <c:v>79991.6296768435</c:v>
                </c:pt>
                <c:pt idx="214">
                  <c:v>79562.17302276411</c:v>
                </c:pt>
                <c:pt idx="215">
                  <c:v>80307.50285497565</c:v>
                </c:pt>
                <c:pt idx="216">
                  <c:v>78832.10407152002</c:v>
                </c:pt>
                <c:pt idx="217">
                  <c:v>78666.41201073745</c:v>
                </c:pt>
                <c:pt idx="218">
                  <c:v>78570.95641564918</c:v>
                </c:pt>
                <c:pt idx="219">
                  <c:v>77604.5599031611</c:v>
                </c:pt>
                <c:pt idx="220">
                  <c:v>77326.44225506509</c:v>
                </c:pt>
                <c:pt idx="221">
                  <c:v>79351.81312711479</c:v>
                </c:pt>
                <c:pt idx="222">
                  <c:v>80405.81116095872</c:v>
                </c:pt>
                <c:pt idx="223">
                  <c:v>81187.56074483292</c:v>
                </c:pt>
                <c:pt idx="224">
                  <c:v>82000.24575027236</c:v>
                </c:pt>
                <c:pt idx="225">
                  <c:v>82365.78714905713</c:v>
                </c:pt>
                <c:pt idx="226">
                  <c:v>81226.84554255371</c:v>
                </c:pt>
                <c:pt idx="227">
                  <c:v>82155.24815271984</c:v>
                </c:pt>
                <c:pt idx="228">
                  <c:v>83722.01204452569</c:v>
                </c:pt>
                <c:pt idx="229">
                  <c:v>83005.68726540491</c:v>
                </c:pt>
                <c:pt idx="230">
                  <c:v>85490.38484684608</c:v>
                </c:pt>
                <c:pt idx="231">
                  <c:v>86300.15811217265</c:v>
                </c:pt>
                <c:pt idx="232">
                  <c:v>84754.02048407485</c:v>
                </c:pt>
                <c:pt idx="233">
                  <c:v>84549.47692513504</c:v>
                </c:pt>
                <c:pt idx="234">
                  <c:v>83792.47878141655</c:v>
                </c:pt>
                <c:pt idx="235">
                  <c:v>84769.6741883332</c:v>
                </c:pt>
                <c:pt idx="236">
                  <c:v>82306.29340307233</c:v>
                </c:pt>
                <c:pt idx="237">
                  <c:v>80300.48389291325</c:v>
                </c:pt>
                <c:pt idx="238">
                  <c:v>78731.94782525761</c:v>
                </c:pt>
                <c:pt idx="239">
                  <c:v>79933.64246665766</c:v>
                </c:pt>
                <c:pt idx="240">
                  <c:v>79409.99571104663</c:v>
                </c:pt>
                <c:pt idx="241">
                  <c:v>78525.92275201206</c:v>
                </c:pt>
                <c:pt idx="242">
                  <c:v>81326.29909815766</c:v>
                </c:pt>
                <c:pt idx="243">
                  <c:v>84933.46407805578</c:v>
                </c:pt>
                <c:pt idx="244">
                  <c:v>85854.64244564831</c:v>
                </c:pt>
                <c:pt idx="245">
                  <c:v>85237.48916274597</c:v>
                </c:pt>
                <c:pt idx="246">
                  <c:v>87061.45992362947</c:v>
                </c:pt>
                <c:pt idx="247">
                  <c:v>85897.40031260287</c:v>
                </c:pt>
                <c:pt idx="248">
                  <c:v>85146.98349014814</c:v>
                </c:pt>
                <c:pt idx="249">
                  <c:v>87023.61298527397</c:v>
                </c:pt>
                <c:pt idx="250">
                  <c:v>85819.48698284438</c:v>
                </c:pt>
                <c:pt idx="251">
                  <c:v>86256.45741349358</c:v>
                </c:pt>
                <c:pt idx="252">
                  <c:v>84838.97870274195</c:v>
                </c:pt>
                <c:pt idx="253">
                  <c:v>87163.19428304496</c:v>
                </c:pt>
                <c:pt idx="254">
                  <c:v>86971.65273395534</c:v>
                </c:pt>
                <c:pt idx="255">
                  <c:v>84328.14133086229</c:v>
                </c:pt>
                <c:pt idx="256">
                  <c:v>84442.13210004554</c:v>
                </c:pt>
                <c:pt idx="257">
                  <c:v>84134.94767715309</c:v>
                </c:pt>
                <c:pt idx="258">
                  <c:v>84349.06656364181</c:v>
                </c:pt>
                <c:pt idx="259">
                  <c:v>85087.41494757125</c:v>
                </c:pt>
                <c:pt idx="260">
                  <c:v>84598.00341001572</c:v>
                </c:pt>
                <c:pt idx="261">
                  <c:v>86248.61101408218</c:v>
                </c:pt>
                <c:pt idx="262">
                  <c:v>87133.95649592922</c:v>
                </c:pt>
                <c:pt idx="263">
                  <c:v>87913.51378548742</c:v>
                </c:pt>
                <c:pt idx="264">
                  <c:v>90873.23558873188</c:v>
                </c:pt>
                <c:pt idx="265">
                  <c:v>91677.93131202801</c:v>
                </c:pt>
                <c:pt idx="266">
                  <c:v>91695.6305564652</c:v>
                </c:pt>
                <c:pt idx="267">
                  <c:v>91455.9879477532</c:v>
                </c:pt>
                <c:pt idx="268">
                  <c:v>92102.56367227671</c:v>
                </c:pt>
                <c:pt idx="269">
                  <c:v>90191.81505648667</c:v>
                </c:pt>
                <c:pt idx="270">
                  <c:v>91770.71309650718</c:v>
                </c:pt>
                <c:pt idx="271">
                  <c:v>88733.00709886232</c:v>
                </c:pt>
                <c:pt idx="272">
                  <c:v>91229.70306726819</c:v>
                </c:pt>
                <c:pt idx="273">
                  <c:v>92386.93778289291</c:v>
                </c:pt>
                <c:pt idx="274">
                  <c:v>93331.68193907289</c:v>
                </c:pt>
                <c:pt idx="275">
                  <c:v>92260.06472130677</c:v>
                </c:pt>
                <c:pt idx="276">
                  <c:v>91497.63050192324</c:v>
                </c:pt>
                <c:pt idx="277">
                  <c:v>92066.87992903258</c:v>
                </c:pt>
                <c:pt idx="278">
                  <c:v>94151.30940387902</c:v>
                </c:pt>
                <c:pt idx="279">
                  <c:v>92867.41244344547</c:v>
                </c:pt>
                <c:pt idx="280">
                  <c:v>93773.4218026787</c:v>
                </c:pt>
                <c:pt idx="281">
                  <c:v>92961.37255531925</c:v>
                </c:pt>
                <c:pt idx="282">
                  <c:v>91942.45734086304</c:v>
                </c:pt>
                <c:pt idx="283">
                  <c:v>90042.1220102825</c:v>
                </c:pt>
                <c:pt idx="284">
                  <c:v>89592.127896631</c:v>
                </c:pt>
                <c:pt idx="285">
                  <c:v>88397.28831457466</c:v>
                </c:pt>
                <c:pt idx="286">
                  <c:v>87930.84097124294</c:v>
                </c:pt>
                <c:pt idx="287">
                  <c:v>88698.2151014597</c:v>
                </c:pt>
                <c:pt idx="288">
                  <c:v>90332.36851367835</c:v>
                </c:pt>
                <c:pt idx="289">
                  <c:v>89806.6535393053</c:v>
                </c:pt>
                <c:pt idx="290">
                  <c:v>89480.24588815444</c:v>
                </c:pt>
                <c:pt idx="291">
                  <c:v>89650.32729145681</c:v>
                </c:pt>
                <c:pt idx="292">
                  <c:v>88209.01776293373</c:v>
                </c:pt>
                <c:pt idx="293">
                  <c:v>88690.88141112529</c:v>
                </c:pt>
                <c:pt idx="294">
                  <c:v>89084.83682380508</c:v>
                </c:pt>
                <c:pt idx="295">
                  <c:v>88126.85100431326</c:v>
                </c:pt>
                <c:pt idx="296">
                  <c:v>90073.1120549256</c:v>
                </c:pt>
                <c:pt idx="297">
                  <c:v>90112.90461291288</c:v>
                </c:pt>
                <c:pt idx="298">
                  <c:v>89801.9234126643</c:v>
                </c:pt>
                <c:pt idx="299">
                  <c:v>88155.01058637991</c:v>
                </c:pt>
                <c:pt idx="300">
                  <c:v>88186.76257836455</c:v>
                </c:pt>
                <c:pt idx="301">
                  <c:v>87776.11163890481</c:v>
                </c:pt>
                <c:pt idx="302">
                  <c:v>88090.3373122151</c:v>
                </c:pt>
                <c:pt idx="303">
                  <c:v>87709.38509913227</c:v>
                </c:pt>
                <c:pt idx="304">
                  <c:v>87507.47970715405</c:v>
                </c:pt>
                <c:pt idx="305">
                  <c:v>88374.99280290495</c:v>
                </c:pt>
                <c:pt idx="306">
                  <c:v>89908.15932718033</c:v>
                </c:pt>
                <c:pt idx="307">
                  <c:v>91499.52395834448</c:v>
                </c:pt>
                <c:pt idx="308">
                  <c:v>90955.21089693936</c:v>
                </c:pt>
                <c:pt idx="309">
                  <c:v>92523.26557618854</c:v>
                </c:pt>
                <c:pt idx="310">
                  <c:v>92933.96527654656</c:v>
                </c:pt>
                <c:pt idx="311">
                  <c:v>92544.77294636691</c:v>
                </c:pt>
                <c:pt idx="312">
                  <c:v>92967.02890660532</c:v>
                </c:pt>
                <c:pt idx="313">
                  <c:v>91931.10966778583</c:v>
                </c:pt>
                <c:pt idx="314">
                  <c:v>92899.19453412347</c:v>
                </c:pt>
                <c:pt idx="315">
                  <c:v>92303.65606216494</c:v>
                </c:pt>
                <c:pt idx="316">
                  <c:v>91207.43892193485</c:v>
                </c:pt>
                <c:pt idx="317">
                  <c:v>90342.41125282718</c:v>
                </c:pt>
                <c:pt idx="318">
                  <c:v>92124.39793654352</c:v>
                </c:pt>
                <c:pt idx="319">
                  <c:v>92670.73385090772</c:v>
                </c:pt>
                <c:pt idx="320">
                  <c:v>93678.87779438304</c:v>
                </c:pt>
                <c:pt idx="321">
                  <c:v>94905.584403369</c:v>
                </c:pt>
                <c:pt idx="322">
                  <c:v>95013.96965572919</c:v>
                </c:pt>
                <c:pt idx="323">
                  <c:v>94180.74342954672</c:v>
                </c:pt>
                <c:pt idx="324">
                  <c:v>95358.39360562291</c:v>
                </c:pt>
                <c:pt idx="325">
                  <c:v>93696.63422220299</c:v>
                </c:pt>
                <c:pt idx="326">
                  <c:v>93273.46111201993</c:v>
                </c:pt>
                <c:pt idx="327">
                  <c:v>91584.0905521845</c:v>
                </c:pt>
                <c:pt idx="328">
                  <c:v>92522.50325704404</c:v>
                </c:pt>
                <c:pt idx="329">
                  <c:v>91701.90532433121</c:v>
                </c:pt>
                <c:pt idx="330">
                  <c:v>91286.3347877345</c:v>
                </c:pt>
                <c:pt idx="331">
                  <c:v>91632.76919935527</c:v>
                </c:pt>
                <c:pt idx="332">
                  <c:v>90731.68797446988</c:v>
                </c:pt>
                <c:pt idx="333">
                  <c:v>91801.41841970716</c:v>
                </c:pt>
                <c:pt idx="334">
                  <c:v>91841.62911512706</c:v>
                </c:pt>
                <c:pt idx="335">
                  <c:v>94063.5868790597</c:v>
                </c:pt>
                <c:pt idx="336">
                  <c:v>94035.06838033673</c:v>
                </c:pt>
                <c:pt idx="337">
                  <c:v>95430.02938566919</c:v>
                </c:pt>
                <c:pt idx="338">
                  <c:v>95569.49415006346</c:v>
                </c:pt>
                <c:pt idx="339">
                  <c:v>95931.89905119747</c:v>
                </c:pt>
                <c:pt idx="340">
                  <c:v>96335.25400844615</c:v>
                </c:pt>
                <c:pt idx="341">
                  <c:v>97391.92459668219</c:v>
                </c:pt>
                <c:pt idx="342">
                  <c:v>99178.88347699937</c:v>
                </c:pt>
                <c:pt idx="343">
                  <c:v>99742.28422665228</c:v>
                </c:pt>
                <c:pt idx="344">
                  <c:v>100682.75935598435</c:v>
                </c:pt>
                <c:pt idx="345">
                  <c:v>101891.37944546422</c:v>
                </c:pt>
                <c:pt idx="346">
                  <c:v>102124.98368444863</c:v>
                </c:pt>
                <c:pt idx="347">
                  <c:v>101749.19630893465</c:v>
                </c:pt>
                <c:pt idx="348">
                  <c:v>101537.20478309825</c:v>
                </c:pt>
                <c:pt idx="349">
                  <c:v>100534.10142184269</c:v>
                </c:pt>
                <c:pt idx="350">
                  <c:v>100586.74977293106</c:v>
                </c:pt>
                <c:pt idx="351">
                  <c:v>99607.7006910835</c:v>
                </c:pt>
                <c:pt idx="352">
                  <c:v>97832.70602073672</c:v>
                </c:pt>
                <c:pt idx="353">
                  <c:v>98449.42105710923</c:v>
                </c:pt>
                <c:pt idx="354">
                  <c:v>97213.3156822094</c:v>
                </c:pt>
                <c:pt idx="355">
                  <c:v>98341.91105784633</c:v>
                </c:pt>
                <c:pt idx="356">
                  <c:v>97903.27701375767</c:v>
                </c:pt>
                <c:pt idx="357">
                  <c:v>96309.64032409075</c:v>
                </c:pt>
                <c:pt idx="358">
                  <c:v>96097.64832480476</c:v>
                </c:pt>
                <c:pt idx="359">
                  <c:v>95086.48024492298</c:v>
                </c:pt>
                <c:pt idx="360">
                  <c:v>94227.26153884696</c:v>
                </c:pt>
                <c:pt idx="361">
                  <c:v>95054.89307571281</c:v>
                </c:pt>
                <c:pt idx="362">
                  <c:v>95091.53085331165</c:v>
                </c:pt>
                <c:pt idx="363">
                  <c:v>95038.88621852094</c:v>
                </c:pt>
                <c:pt idx="364">
                  <c:v>96348.66666595994</c:v>
                </c:pt>
                <c:pt idx="365">
                  <c:v>97414.77169856122</c:v>
                </c:pt>
                <c:pt idx="366">
                  <c:v>96759.29349204627</c:v>
                </c:pt>
                <c:pt idx="367">
                  <c:v>97170.11295700737</c:v>
                </c:pt>
                <c:pt idx="368">
                  <c:v>96536.77065482122</c:v>
                </c:pt>
                <c:pt idx="369">
                  <c:v>97793.71369735335</c:v>
                </c:pt>
                <c:pt idx="370">
                  <c:v>98302.67212341694</c:v>
                </c:pt>
                <c:pt idx="371">
                  <c:v>97588.02336052958</c:v>
                </c:pt>
                <c:pt idx="372">
                  <c:v>97314.54263621048</c:v>
                </c:pt>
                <c:pt idx="373">
                  <c:v>96971.80209177829</c:v>
                </c:pt>
                <c:pt idx="374">
                  <c:v>95480.8597049427</c:v>
                </c:pt>
                <c:pt idx="375">
                  <c:v>94359.2417996203</c:v>
                </c:pt>
                <c:pt idx="376">
                  <c:v>93658.68453883016</c:v>
                </c:pt>
                <c:pt idx="377">
                  <c:v>93256.94520866526</c:v>
                </c:pt>
                <c:pt idx="378">
                  <c:v>92791.89843226045</c:v>
                </c:pt>
                <c:pt idx="379">
                  <c:v>93608.52904964745</c:v>
                </c:pt>
                <c:pt idx="380">
                  <c:v>93229.429071602</c:v>
                </c:pt>
                <c:pt idx="381">
                  <c:v>93384.69570788644</c:v>
                </c:pt>
                <c:pt idx="382">
                  <c:v>95785.7727723056</c:v>
                </c:pt>
                <c:pt idx="383">
                  <c:v>94442.37228989531</c:v>
                </c:pt>
                <c:pt idx="384">
                  <c:v>93619.11066642895</c:v>
                </c:pt>
                <c:pt idx="385">
                  <c:v>92844.77101918167</c:v>
                </c:pt>
                <c:pt idx="386">
                  <c:v>94240.78896311791</c:v>
                </c:pt>
                <c:pt idx="387">
                  <c:v>93864.990464292</c:v>
                </c:pt>
                <c:pt idx="388">
                  <c:v>95241.11522796097</c:v>
                </c:pt>
                <c:pt idx="389">
                  <c:v>93717.64105865077</c:v>
                </c:pt>
                <c:pt idx="390">
                  <c:v>93863.54890701875</c:v>
                </c:pt>
                <c:pt idx="391">
                  <c:v>92825.83810681153</c:v>
                </c:pt>
                <c:pt idx="392">
                  <c:v>93497.63245865073</c:v>
                </c:pt>
                <c:pt idx="393">
                  <c:v>93310.3418395598</c:v>
                </c:pt>
                <c:pt idx="394">
                  <c:v>94182.05720858595</c:v>
                </c:pt>
                <c:pt idx="395">
                  <c:v>95017.45183750414</c:v>
                </c:pt>
                <c:pt idx="396">
                  <c:v>94268.20215991754</c:v>
                </c:pt>
                <c:pt idx="397">
                  <c:v>94288.01862722372</c:v>
                </c:pt>
                <c:pt idx="398">
                  <c:v>95194.81031507115</c:v>
                </c:pt>
                <c:pt idx="399">
                  <c:v>94251.49960061883</c:v>
                </c:pt>
                <c:pt idx="400">
                  <c:v>93531.7741034359</c:v>
                </c:pt>
                <c:pt idx="401">
                  <c:v>93442.2367919193</c:v>
                </c:pt>
                <c:pt idx="402">
                  <c:v>93610.97589719924</c:v>
                </c:pt>
                <c:pt idx="403">
                  <c:v>92999.79622329875</c:v>
                </c:pt>
                <c:pt idx="404">
                  <c:v>93197.62228387363</c:v>
                </c:pt>
                <c:pt idx="405">
                  <c:v>92684.8429134269</c:v>
                </c:pt>
                <c:pt idx="406">
                  <c:v>93354.64945870548</c:v>
                </c:pt>
                <c:pt idx="407">
                  <c:v>92444.93899319916</c:v>
                </c:pt>
                <c:pt idx="408">
                  <c:v>93246.53384210248</c:v>
                </c:pt>
                <c:pt idx="409">
                  <c:v>93372.0870298757</c:v>
                </c:pt>
                <c:pt idx="410">
                  <c:v>93283.4324872083</c:v>
                </c:pt>
                <c:pt idx="411">
                  <c:v>93467.59580322541</c:v>
                </c:pt>
                <c:pt idx="412">
                  <c:v>93857.88421768993</c:v>
                </c:pt>
                <c:pt idx="413">
                  <c:v>92933.18915720943</c:v>
                </c:pt>
                <c:pt idx="414">
                  <c:v>92112.53680700132</c:v>
                </c:pt>
                <c:pt idx="415">
                  <c:v>92262.02046456753</c:v>
                </c:pt>
                <c:pt idx="416">
                  <c:v>93416.24509966084</c:v>
                </c:pt>
                <c:pt idx="417">
                  <c:v>92805.97991970084</c:v>
                </c:pt>
                <c:pt idx="418">
                  <c:v>93138.29659745801</c:v>
                </c:pt>
                <c:pt idx="419">
                  <c:v>93787.68539504163</c:v>
                </c:pt>
                <c:pt idx="420">
                  <c:v>93458.24948051588</c:v>
                </c:pt>
                <c:pt idx="421">
                  <c:v>93097.24038733724</c:v>
                </c:pt>
                <c:pt idx="422">
                  <c:v>92602.90461728652</c:v>
                </c:pt>
                <c:pt idx="423">
                  <c:v>93387.26222822341</c:v>
                </c:pt>
                <c:pt idx="424">
                  <c:v>94588.82947026764</c:v>
                </c:pt>
                <c:pt idx="425">
                  <c:v>93551.91789444548</c:v>
                </c:pt>
                <c:pt idx="426">
                  <c:v>93769.06922791013</c:v>
                </c:pt>
                <c:pt idx="427">
                  <c:v>94756.81292446401</c:v>
                </c:pt>
                <c:pt idx="428">
                  <c:v>94138.1175262525</c:v>
                </c:pt>
                <c:pt idx="429">
                  <c:v>95116.1638496169</c:v>
                </c:pt>
                <c:pt idx="430">
                  <c:v>96085.35665162255</c:v>
                </c:pt>
                <c:pt idx="431">
                  <c:v>95852.90400633334</c:v>
                </c:pt>
                <c:pt idx="432">
                  <c:v>97540.23831816434</c:v>
                </c:pt>
                <c:pt idx="433">
                  <c:v>97556.62504177626</c:v>
                </c:pt>
                <c:pt idx="434">
                  <c:v>95545.15614280253</c:v>
                </c:pt>
                <c:pt idx="435">
                  <c:v>97391.53633746247</c:v>
                </c:pt>
                <c:pt idx="436">
                  <c:v>97467.7317398716</c:v>
                </c:pt>
                <c:pt idx="437">
                  <c:v>96568.95077840248</c:v>
                </c:pt>
                <c:pt idx="438">
                  <c:v>98317.85008789352</c:v>
                </c:pt>
                <c:pt idx="439">
                  <c:v>97954.26399612609</c:v>
                </c:pt>
                <c:pt idx="440">
                  <c:v>97395.32998766475</c:v>
                </c:pt>
                <c:pt idx="441">
                  <c:v>96868.88501821205</c:v>
                </c:pt>
                <c:pt idx="442">
                  <c:v>96269.98885582045</c:v>
                </c:pt>
                <c:pt idx="443">
                  <c:v>96080.86831465898</c:v>
                </c:pt>
                <c:pt idx="444">
                  <c:v>96414.11644818749</c:v>
                </c:pt>
                <c:pt idx="445">
                  <c:v>95671.54198973459</c:v>
                </c:pt>
                <c:pt idx="446">
                  <c:v>95951.62980946038</c:v>
                </c:pt>
                <c:pt idx="447">
                  <c:v>96635.67864319489</c:v>
                </c:pt>
                <c:pt idx="448">
                  <c:v>95715.24587362875</c:v>
                </c:pt>
                <c:pt idx="449">
                  <c:v>95557.16405612447</c:v>
                </c:pt>
                <c:pt idx="450">
                  <c:v>95835.28861117343</c:v>
                </c:pt>
                <c:pt idx="451">
                  <c:v>95610.66501440396</c:v>
                </c:pt>
                <c:pt idx="452">
                  <c:v>96392.71968709315</c:v>
                </c:pt>
                <c:pt idx="453">
                  <c:v>95264.52114616659</c:v>
                </c:pt>
                <c:pt idx="454">
                  <c:v>95157.53487154559</c:v>
                </c:pt>
                <c:pt idx="455">
                  <c:v>95035.00612637446</c:v>
                </c:pt>
                <c:pt idx="456">
                  <c:v>95367.70819092511</c:v>
                </c:pt>
                <c:pt idx="457">
                  <c:v>95568.45281419798</c:v>
                </c:pt>
                <c:pt idx="458">
                  <c:v>95887.47559345448</c:v>
                </c:pt>
                <c:pt idx="459">
                  <c:v>95029.46244990749</c:v>
                </c:pt>
                <c:pt idx="460">
                  <c:v>95543.70586761412</c:v>
                </c:pt>
                <c:pt idx="461">
                  <c:v>95021.0611091532</c:v>
                </c:pt>
                <c:pt idx="462">
                  <c:v>93704.64236625754</c:v>
                </c:pt>
                <c:pt idx="463">
                  <c:v>93518.66242361646</c:v>
                </c:pt>
                <c:pt idx="464">
                  <c:v>93103.80647046865</c:v>
                </c:pt>
                <c:pt idx="465">
                  <c:v>93646.07922268288</c:v>
                </c:pt>
                <c:pt idx="466">
                  <c:v>93200.53614615429</c:v>
                </c:pt>
                <c:pt idx="467">
                  <c:v>93452.43619329613</c:v>
                </c:pt>
                <c:pt idx="468">
                  <c:v>93145.49841903234</c:v>
                </c:pt>
                <c:pt idx="469">
                  <c:v>92596.25674785479</c:v>
                </c:pt>
                <c:pt idx="470">
                  <c:v>92028.25172824584</c:v>
                </c:pt>
                <c:pt idx="471">
                  <c:v>89746.62283493378</c:v>
                </c:pt>
                <c:pt idx="472">
                  <c:v>90207.32828381455</c:v>
                </c:pt>
                <c:pt idx="473">
                  <c:v>91231.73871179397</c:v>
                </c:pt>
                <c:pt idx="474">
                  <c:v>90517.9671827723</c:v>
                </c:pt>
                <c:pt idx="475">
                  <c:v>90520.05781889557</c:v>
                </c:pt>
                <c:pt idx="476">
                  <c:v>91260.98114346352</c:v>
                </c:pt>
                <c:pt idx="477">
                  <c:v>89983.72382807081</c:v>
                </c:pt>
                <c:pt idx="478">
                  <c:v>90099.40483525033</c:v>
                </c:pt>
                <c:pt idx="479">
                  <c:v>89532.21993786255</c:v>
                </c:pt>
                <c:pt idx="480">
                  <c:v>90484.77050736452</c:v>
                </c:pt>
                <c:pt idx="481">
                  <c:v>89929.85748954711</c:v>
                </c:pt>
                <c:pt idx="482">
                  <c:v>89466.48036208052</c:v>
                </c:pt>
                <c:pt idx="483">
                  <c:v>89814.50688474177</c:v>
                </c:pt>
                <c:pt idx="484">
                  <c:v>89670.3775307733</c:v>
                </c:pt>
                <c:pt idx="485">
                  <c:v>89519.57766265653</c:v>
                </c:pt>
                <c:pt idx="486">
                  <c:v>89478.90586756637</c:v>
                </c:pt>
                <c:pt idx="487">
                  <c:v>89724.86201410946</c:v>
                </c:pt>
                <c:pt idx="488">
                  <c:v>91121.06128149063</c:v>
                </c:pt>
                <c:pt idx="489">
                  <c:v>90719.99955550258</c:v>
                </c:pt>
                <c:pt idx="490">
                  <c:v>90499.19097328311</c:v>
                </c:pt>
                <c:pt idx="491">
                  <c:v>90760.8138859827</c:v>
                </c:pt>
                <c:pt idx="492">
                  <c:v>91469.23879056856</c:v>
                </c:pt>
                <c:pt idx="493">
                  <c:v>90475.57914724197</c:v>
                </c:pt>
                <c:pt idx="494">
                  <c:v>90735.45543822707</c:v>
                </c:pt>
                <c:pt idx="495">
                  <c:v>90239.3404296584</c:v>
                </c:pt>
                <c:pt idx="496">
                  <c:v>90979.70143299778</c:v>
                </c:pt>
                <c:pt idx="497">
                  <c:v>89743.27383957055</c:v>
                </c:pt>
                <c:pt idx="498">
                  <c:v>90756.73519564226</c:v>
                </c:pt>
                <c:pt idx="499">
                  <c:v>91477.32652769925</c:v>
                </c:pt>
                <c:pt idx="500">
                  <c:v>91116.39371127675</c:v>
                </c:pt>
                <c:pt idx="501">
                  <c:v>89962.74857929975</c:v>
                </c:pt>
                <c:pt idx="502">
                  <c:v>89603.79706216548</c:v>
                </c:pt>
                <c:pt idx="503">
                  <c:v>88308.62653023256</c:v>
                </c:pt>
                <c:pt idx="504">
                  <c:v>87957.9184182161</c:v>
                </c:pt>
                <c:pt idx="505">
                  <c:v>88351.61489215014</c:v>
                </c:pt>
                <c:pt idx="506">
                  <c:v>88240.46833041581</c:v>
                </c:pt>
                <c:pt idx="507">
                  <c:v>88151.75909863475</c:v>
                </c:pt>
                <c:pt idx="508">
                  <c:v>87930.30603567376</c:v>
                </c:pt>
                <c:pt idx="509">
                  <c:v>87172.52059570841</c:v>
                </c:pt>
                <c:pt idx="510">
                  <c:v>87798.74949071836</c:v>
                </c:pt>
                <c:pt idx="511">
                  <c:v>87256.40586179735</c:v>
                </c:pt>
                <c:pt idx="512">
                  <c:v>87659.25619907855</c:v>
                </c:pt>
                <c:pt idx="513">
                  <c:v>86933.69196331706</c:v>
                </c:pt>
                <c:pt idx="514">
                  <c:v>86121.36729052122</c:v>
                </c:pt>
                <c:pt idx="515">
                  <c:v>85818.7502646582</c:v>
                </c:pt>
                <c:pt idx="516">
                  <c:v>87301.43691934588</c:v>
                </c:pt>
                <c:pt idx="517">
                  <c:v>87681.59570982127</c:v>
                </c:pt>
                <c:pt idx="518">
                  <c:v>87888.15449843617</c:v>
                </c:pt>
                <c:pt idx="519">
                  <c:v>88174.02559419359</c:v>
                </c:pt>
                <c:pt idx="520">
                  <c:v>88520.11092499692</c:v>
                </c:pt>
                <c:pt idx="521">
                  <c:v>89421.91867691965</c:v>
                </c:pt>
                <c:pt idx="522">
                  <c:v>89359.86818283841</c:v>
                </c:pt>
                <c:pt idx="523">
                  <c:v>90356.00862347744</c:v>
                </c:pt>
                <c:pt idx="524">
                  <c:v>89808.41457425435</c:v>
                </c:pt>
                <c:pt idx="525">
                  <c:v>89159.1562022774</c:v>
                </c:pt>
                <c:pt idx="526">
                  <c:v>90805.61385025315</c:v>
                </c:pt>
                <c:pt idx="527">
                  <c:v>89817.02408487603</c:v>
                </c:pt>
                <c:pt idx="528">
                  <c:v>90414.86221897267</c:v>
                </c:pt>
                <c:pt idx="529">
                  <c:v>90269.9783644398</c:v>
                </c:pt>
                <c:pt idx="530">
                  <c:v>90670.42575296572</c:v>
                </c:pt>
                <c:pt idx="531">
                  <c:v>90903.12214353842</c:v>
                </c:pt>
                <c:pt idx="532">
                  <c:v>90638.85674463023</c:v>
                </c:pt>
                <c:pt idx="533">
                  <c:v>90972.80391710639</c:v>
                </c:pt>
                <c:pt idx="534">
                  <c:v>90222.08232752612</c:v>
                </c:pt>
                <c:pt idx="535">
                  <c:v>91767.0427798464</c:v>
                </c:pt>
                <c:pt idx="536">
                  <c:v>92570.27261566947</c:v>
                </c:pt>
                <c:pt idx="537">
                  <c:v>93271.74072293195</c:v>
                </c:pt>
                <c:pt idx="538">
                  <c:v>92451.27211934581</c:v>
                </c:pt>
                <c:pt idx="539">
                  <c:v>92089.88898104799</c:v>
                </c:pt>
                <c:pt idx="540">
                  <c:v>91676.39891514678</c:v>
                </c:pt>
                <c:pt idx="541">
                  <c:v>91262.17886812377</c:v>
                </c:pt>
                <c:pt idx="542">
                  <c:v>91329.23821236158</c:v>
                </c:pt>
                <c:pt idx="543">
                  <c:v>91417.29129717272</c:v>
                </c:pt>
                <c:pt idx="544">
                  <c:v>91458.1951107708</c:v>
                </c:pt>
                <c:pt idx="545">
                  <c:v>90701.87110102132</c:v>
                </c:pt>
                <c:pt idx="546">
                  <c:v>90959.0433338568</c:v>
                </c:pt>
                <c:pt idx="547">
                  <c:v>91217.50805836044</c:v>
                </c:pt>
                <c:pt idx="548">
                  <c:v>91090.82448162814</c:v>
                </c:pt>
                <c:pt idx="549">
                  <c:v>91902.6608407896</c:v>
                </c:pt>
                <c:pt idx="550">
                  <c:v>92547.75595949194</c:v>
                </c:pt>
                <c:pt idx="551">
                  <c:v>93739.59289693338</c:v>
                </c:pt>
                <c:pt idx="552">
                  <c:v>94599.68762818039</c:v>
                </c:pt>
                <c:pt idx="553">
                  <c:v>93824.30757244362</c:v>
                </c:pt>
                <c:pt idx="554">
                  <c:v>93580.86088251288</c:v>
                </c:pt>
                <c:pt idx="555">
                  <c:v>93382.64105058508</c:v>
                </c:pt>
                <c:pt idx="556">
                  <c:v>93462.17006808949</c:v>
                </c:pt>
                <c:pt idx="557">
                  <c:v>93542.55587255457</c:v>
                </c:pt>
                <c:pt idx="558">
                  <c:v>93617.10912477084</c:v>
                </c:pt>
                <c:pt idx="559">
                  <c:v>93718.64083597687</c:v>
                </c:pt>
                <c:pt idx="560">
                  <c:v>94827.0199123024</c:v>
                </c:pt>
                <c:pt idx="561">
                  <c:v>94789.7777191066</c:v>
                </c:pt>
                <c:pt idx="562">
                  <c:v>94571.96341331599</c:v>
                </c:pt>
                <c:pt idx="563">
                  <c:v>95458.35383760271</c:v>
                </c:pt>
                <c:pt idx="564">
                  <c:v>95491.2974460959</c:v>
                </c:pt>
                <c:pt idx="565">
                  <c:v>95363.60617319007</c:v>
                </c:pt>
                <c:pt idx="566">
                  <c:v>95197.43018033922</c:v>
                </c:pt>
                <c:pt idx="567">
                  <c:v>95523.88660826793</c:v>
                </c:pt>
                <c:pt idx="568">
                  <c:v>95076.0445915896</c:v>
                </c:pt>
                <c:pt idx="569">
                  <c:v>95433.77319735997</c:v>
                </c:pt>
                <c:pt idx="570">
                  <c:v>95589.8196597131</c:v>
                </c:pt>
                <c:pt idx="571">
                  <c:v>95800.89459142083</c:v>
                </c:pt>
                <c:pt idx="572">
                  <c:v>95719.03136329933</c:v>
                </c:pt>
                <c:pt idx="573">
                  <c:v>95365.74117280966</c:v>
                </c:pt>
                <c:pt idx="574">
                  <c:v>95587.69444826142</c:v>
                </c:pt>
                <c:pt idx="575">
                  <c:v>95602.89309306638</c:v>
                </c:pt>
                <c:pt idx="576">
                  <c:v>95667.07317946716</c:v>
                </c:pt>
                <c:pt idx="577">
                  <c:v>95651.00818854429</c:v>
                </c:pt>
                <c:pt idx="578">
                  <c:v>95334.49387316317</c:v>
                </c:pt>
                <c:pt idx="579">
                  <c:v>95237.38078862765</c:v>
                </c:pt>
                <c:pt idx="580">
                  <c:v>95737.7051485164</c:v>
                </c:pt>
                <c:pt idx="581">
                  <c:v>95942.56182279941</c:v>
                </c:pt>
                <c:pt idx="582">
                  <c:v>95204.4816852478</c:v>
                </c:pt>
                <c:pt idx="583">
                  <c:v>95465.69222185516</c:v>
                </c:pt>
                <c:pt idx="584">
                  <c:v>95525.75569924187</c:v>
                </c:pt>
                <c:pt idx="585">
                  <c:v>95145.73659276283</c:v>
                </c:pt>
                <c:pt idx="586">
                  <c:v>96168.4441289816</c:v>
                </c:pt>
                <c:pt idx="587">
                  <c:v>96567.86519231285</c:v>
                </c:pt>
                <c:pt idx="588">
                  <c:v>96687.45489700668</c:v>
                </c:pt>
                <c:pt idx="589">
                  <c:v>97572.0598173828</c:v>
                </c:pt>
                <c:pt idx="590">
                  <c:v>98176.86687910298</c:v>
                </c:pt>
                <c:pt idx="591">
                  <c:v>99195.3865063799</c:v>
                </c:pt>
                <c:pt idx="592">
                  <c:v>99365.02893510388</c:v>
                </c:pt>
                <c:pt idx="593">
                  <c:v>99247.88058690645</c:v>
                </c:pt>
                <c:pt idx="594">
                  <c:v>100793.81006592124</c:v>
                </c:pt>
                <c:pt idx="595">
                  <c:v>100951.4221727671</c:v>
                </c:pt>
                <c:pt idx="596">
                  <c:v>100991.34009101089</c:v>
                </c:pt>
                <c:pt idx="597">
                  <c:v>101416.24514797798</c:v>
                </c:pt>
                <c:pt idx="598">
                  <c:v>102719.45350496522</c:v>
                </c:pt>
                <c:pt idx="599">
                  <c:v>102586.92244386023</c:v>
                </c:pt>
                <c:pt idx="600">
                  <c:v>102784.07804558487</c:v>
                </c:pt>
                <c:pt idx="601">
                  <c:v>102587.54755589859</c:v>
                </c:pt>
                <c:pt idx="602">
                  <c:v>102171.63379363994</c:v>
                </c:pt>
                <c:pt idx="603">
                  <c:v>102371.23468548169</c:v>
                </c:pt>
                <c:pt idx="604">
                  <c:v>101746.59766606343</c:v>
                </c:pt>
                <c:pt idx="605">
                  <c:v>101100.32315118432</c:v>
                </c:pt>
                <c:pt idx="606">
                  <c:v>101263.79407031278</c:v>
                </c:pt>
                <c:pt idx="607">
                  <c:v>100676.63157724774</c:v>
                </c:pt>
                <c:pt idx="608">
                  <c:v>101133.06028550073</c:v>
                </c:pt>
                <c:pt idx="609">
                  <c:v>101450.99359360506</c:v>
                </c:pt>
                <c:pt idx="610">
                  <c:v>101613.38406865783</c:v>
                </c:pt>
                <c:pt idx="611">
                  <c:v>101689.31198360903</c:v>
                </c:pt>
                <c:pt idx="612">
                  <c:v>101643.01852620591</c:v>
                </c:pt>
                <c:pt idx="613">
                  <c:v>100955.55187413328</c:v>
                </c:pt>
                <c:pt idx="614">
                  <c:v>101228.7406464467</c:v>
                </c:pt>
                <c:pt idx="615">
                  <c:v>101184.6223801232</c:v>
                </c:pt>
                <c:pt idx="616">
                  <c:v>101415.72280228612</c:v>
                </c:pt>
                <c:pt idx="617">
                  <c:v>100687.26465037916</c:v>
                </c:pt>
                <c:pt idx="618">
                  <c:v>99781.67011183947</c:v>
                </c:pt>
                <c:pt idx="619">
                  <c:v>99869.93254718771</c:v>
                </c:pt>
                <c:pt idx="620">
                  <c:v>100050.52789854165</c:v>
                </c:pt>
                <c:pt idx="621">
                  <c:v>100083.0916529032</c:v>
                </c:pt>
                <c:pt idx="622">
                  <c:v>100529.55287265278</c:v>
                </c:pt>
                <c:pt idx="623">
                  <c:v>100386.14557382069</c:v>
                </c:pt>
                <c:pt idx="624">
                  <c:v>100274.2209815495</c:v>
                </c:pt>
                <c:pt idx="625">
                  <c:v>101284.38376153455</c:v>
                </c:pt>
                <c:pt idx="626">
                  <c:v>100581.31230363819</c:v>
                </c:pt>
                <c:pt idx="627">
                  <c:v>100366.23593012505</c:v>
                </c:pt>
                <c:pt idx="628">
                  <c:v>100108.80676417387</c:v>
                </c:pt>
                <c:pt idx="629">
                  <c:v>99641.72646280768</c:v>
                </c:pt>
                <c:pt idx="630">
                  <c:v>98610.70018943756</c:v>
                </c:pt>
                <c:pt idx="631">
                  <c:v>99115.12036124179</c:v>
                </c:pt>
                <c:pt idx="632">
                  <c:v>99460.81641659174</c:v>
                </c:pt>
                <c:pt idx="633">
                  <c:v>98834.65695833207</c:v>
                </c:pt>
                <c:pt idx="634">
                  <c:v>99388.4356664651</c:v>
                </c:pt>
                <c:pt idx="635">
                  <c:v>100589.28771397786</c:v>
                </c:pt>
                <c:pt idx="636">
                  <c:v>100972.64349586437</c:v>
                </c:pt>
                <c:pt idx="637">
                  <c:v>100872.28275074618</c:v>
                </c:pt>
                <c:pt idx="638">
                  <c:v>100213.6460608676</c:v>
                </c:pt>
                <c:pt idx="639">
                  <c:v>100023.51813756881</c:v>
                </c:pt>
                <c:pt idx="640">
                  <c:v>99816.44092378028</c:v>
                </c:pt>
                <c:pt idx="641">
                  <c:v>99731.30082050426</c:v>
                </c:pt>
                <c:pt idx="642">
                  <c:v>99529.44642664962</c:v>
                </c:pt>
                <c:pt idx="643">
                  <c:v>99908.56969594349</c:v>
                </c:pt>
                <c:pt idx="644">
                  <c:v>99711.89868991809</c:v>
                </c:pt>
                <c:pt idx="645">
                  <c:v>99585.14363519453</c:v>
                </c:pt>
                <c:pt idx="646">
                  <c:v>99402.56875917948</c:v>
                </c:pt>
                <c:pt idx="647">
                  <c:v>99979.57223543558</c:v>
                </c:pt>
                <c:pt idx="648">
                  <c:v>99520.52788103267</c:v>
                </c:pt>
                <c:pt idx="649">
                  <c:v>99632.14079544744</c:v>
                </c:pt>
                <c:pt idx="650">
                  <c:v>99536.16074781031</c:v>
                </c:pt>
                <c:pt idx="651">
                  <c:v>100000.81634178558</c:v>
                </c:pt>
                <c:pt idx="652">
                  <c:v>100626.86218029195</c:v>
                </c:pt>
                <c:pt idx="653">
                  <c:v>99761.13547861112</c:v>
                </c:pt>
                <c:pt idx="654">
                  <c:v>99714.62860018166</c:v>
                </c:pt>
                <c:pt idx="655">
                  <c:v>100770.98243990586</c:v>
                </c:pt>
                <c:pt idx="656">
                  <c:v>100951.42384389092</c:v>
                </c:pt>
                <c:pt idx="657">
                  <c:v>101059.40046676176</c:v>
                </c:pt>
                <c:pt idx="658">
                  <c:v>101205.38314623992</c:v>
                </c:pt>
                <c:pt idx="659">
                  <c:v>101513.28849593033</c:v>
                </c:pt>
                <c:pt idx="660">
                  <c:v>101773.0566242075</c:v>
                </c:pt>
                <c:pt idx="661">
                  <c:v>102346.19044385974</c:v>
                </c:pt>
                <c:pt idx="662">
                  <c:v>101840.05097188902</c:v>
                </c:pt>
                <c:pt idx="663">
                  <c:v>101966.69416996626</c:v>
                </c:pt>
                <c:pt idx="664">
                  <c:v>102735.64316386498</c:v>
                </c:pt>
                <c:pt idx="665">
                  <c:v>102666.53740563232</c:v>
                </c:pt>
                <c:pt idx="666">
                  <c:v>102507.17504011186</c:v>
                </c:pt>
                <c:pt idx="667">
                  <c:v>102178.82095017612</c:v>
                </c:pt>
                <c:pt idx="668">
                  <c:v>101454.81899721836</c:v>
                </c:pt>
                <c:pt idx="669">
                  <c:v>101076.12164947244</c:v>
                </c:pt>
                <c:pt idx="670">
                  <c:v>100507.92534342286</c:v>
                </c:pt>
                <c:pt idx="671">
                  <c:v>100284.18287321253</c:v>
                </c:pt>
                <c:pt idx="672">
                  <c:v>100767.48925040253</c:v>
                </c:pt>
                <c:pt idx="673">
                  <c:v>100041.98443768684</c:v>
                </c:pt>
                <c:pt idx="674">
                  <c:v>99539.04705361846</c:v>
                </c:pt>
                <c:pt idx="675">
                  <c:v>99474.90258143627</c:v>
                </c:pt>
                <c:pt idx="676">
                  <c:v>99575.31472663692</c:v>
                </c:pt>
                <c:pt idx="677">
                  <c:v>99773.64642183999</c:v>
                </c:pt>
                <c:pt idx="678">
                  <c:v>100375.80091531608</c:v>
                </c:pt>
                <c:pt idx="679">
                  <c:v>100741.0281679496</c:v>
                </c:pt>
                <c:pt idx="680">
                  <c:v>100153.0431081592</c:v>
                </c:pt>
                <c:pt idx="681">
                  <c:v>99860.38319713784</c:v>
                </c:pt>
                <c:pt idx="682">
                  <c:v>99696.35723410267</c:v>
                </c:pt>
                <c:pt idx="683">
                  <c:v>99157.21546946987</c:v>
                </c:pt>
                <c:pt idx="684">
                  <c:v>99834.98746319581</c:v>
                </c:pt>
                <c:pt idx="685">
                  <c:v>99266.94214920809</c:v>
                </c:pt>
                <c:pt idx="686">
                  <c:v>98739.25198211175</c:v>
                </c:pt>
                <c:pt idx="687">
                  <c:v>98895.06838405304</c:v>
                </c:pt>
                <c:pt idx="688">
                  <c:v>98982.55164882861</c:v>
                </c:pt>
                <c:pt idx="689">
                  <c:v>99357.25784057955</c:v>
                </c:pt>
                <c:pt idx="690">
                  <c:v>99327.83852226852</c:v>
                </c:pt>
                <c:pt idx="691">
                  <c:v>99418.0995923352</c:v>
                </c:pt>
                <c:pt idx="692">
                  <c:v>98998.57786119204</c:v>
                </c:pt>
                <c:pt idx="693">
                  <c:v>99353.63300230747</c:v>
                </c:pt>
                <c:pt idx="694">
                  <c:v>98610.63202274531</c:v>
                </c:pt>
                <c:pt idx="695">
                  <c:v>98753.90645214914</c:v>
                </c:pt>
                <c:pt idx="696">
                  <c:v>98518.8655276873</c:v>
                </c:pt>
                <c:pt idx="697">
                  <c:v>98705.00993059635</c:v>
                </c:pt>
                <c:pt idx="698">
                  <c:v>98004.41275314441</c:v>
                </c:pt>
                <c:pt idx="699">
                  <c:v>97297.62541558291</c:v>
                </c:pt>
                <c:pt idx="700">
                  <c:v>97497.0470180631</c:v>
                </c:pt>
                <c:pt idx="701">
                  <c:v>97331.55469715131</c:v>
                </c:pt>
                <c:pt idx="702">
                  <c:v>97297.65610459386</c:v>
                </c:pt>
                <c:pt idx="703">
                  <c:v>96903.33160587792</c:v>
                </c:pt>
                <c:pt idx="704">
                  <c:v>95999.87226491653</c:v>
                </c:pt>
                <c:pt idx="705">
                  <c:v>96316.08980277748</c:v>
                </c:pt>
                <c:pt idx="706">
                  <c:v>95942.7046564557</c:v>
                </c:pt>
                <c:pt idx="707">
                  <c:v>96005.158468917</c:v>
                </c:pt>
                <c:pt idx="708">
                  <c:v>95110.97758667624</c:v>
                </c:pt>
                <c:pt idx="709">
                  <c:v>94532.52803178442</c:v>
                </c:pt>
                <c:pt idx="710">
                  <c:v>94770.35626749539</c:v>
                </c:pt>
                <c:pt idx="711">
                  <c:v>94085.61016131828</c:v>
                </c:pt>
                <c:pt idx="712">
                  <c:v>93801.5771470765</c:v>
                </c:pt>
                <c:pt idx="713">
                  <c:v>94282.87534584966</c:v>
                </c:pt>
                <c:pt idx="714">
                  <c:v>94524.56314487445</c:v>
                </c:pt>
                <c:pt idx="715">
                  <c:v>94804.05659682753</c:v>
                </c:pt>
                <c:pt idx="716">
                  <c:v>93770.12507293657</c:v>
                </c:pt>
                <c:pt idx="717">
                  <c:v>94313.58911576302</c:v>
                </c:pt>
                <c:pt idx="718">
                  <c:v>94452.82009506827</c:v>
                </c:pt>
                <c:pt idx="719">
                  <c:v>94625.17184296894</c:v>
                </c:pt>
                <c:pt idx="720">
                  <c:v>94474.37686791278</c:v>
                </c:pt>
                <c:pt idx="721">
                  <c:v>93609.33997034098</c:v>
                </c:pt>
                <c:pt idx="722">
                  <c:v>93423.8547436529</c:v>
                </c:pt>
                <c:pt idx="723">
                  <c:v>92975.46610014106</c:v>
                </c:pt>
                <c:pt idx="724">
                  <c:v>93212.8446232233</c:v>
                </c:pt>
                <c:pt idx="725">
                  <c:v>92645.3934432431</c:v>
                </c:pt>
                <c:pt idx="726">
                  <c:v>93060.67230197387</c:v>
                </c:pt>
                <c:pt idx="727">
                  <c:v>93279.9719763132</c:v>
                </c:pt>
                <c:pt idx="728">
                  <c:v>92932.38961772414</c:v>
                </c:pt>
                <c:pt idx="729">
                  <c:v>93184.43066107725</c:v>
                </c:pt>
                <c:pt idx="730">
                  <c:v>93043.04045034865</c:v>
                </c:pt>
                <c:pt idx="731">
                  <c:v>92611.50551067072</c:v>
                </c:pt>
                <c:pt idx="732">
                  <c:v>92988.45070932325</c:v>
                </c:pt>
                <c:pt idx="733">
                  <c:v>92534.939913488</c:v>
                </c:pt>
                <c:pt idx="734">
                  <c:v>92797.05294516202</c:v>
                </c:pt>
                <c:pt idx="735">
                  <c:v>92888.94296560761</c:v>
                </c:pt>
                <c:pt idx="736">
                  <c:v>93389.87152394737</c:v>
                </c:pt>
                <c:pt idx="737">
                  <c:v>93711.24444275371</c:v>
                </c:pt>
                <c:pt idx="738">
                  <c:v>94189.82802473192</c:v>
                </c:pt>
                <c:pt idx="739">
                  <c:v>94190.25989799443</c:v>
                </c:pt>
                <c:pt idx="740">
                  <c:v>94427.72896219126</c:v>
                </c:pt>
                <c:pt idx="741">
                  <c:v>94532.06498843897</c:v>
                </c:pt>
                <c:pt idx="742">
                  <c:v>94701.29248176137</c:v>
                </c:pt>
                <c:pt idx="743">
                  <c:v>94625.62703482668</c:v>
                </c:pt>
                <c:pt idx="744">
                  <c:v>95157.14573881282</c:v>
                </c:pt>
                <c:pt idx="745">
                  <c:v>96156.36130112778</c:v>
                </c:pt>
                <c:pt idx="746">
                  <c:v>95310.16224888264</c:v>
                </c:pt>
                <c:pt idx="747">
                  <c:v>95500.99959422169</c:v>
                </c:pt>
                <c:pt idx="748">
                  <c:v>95535.19656360836</c:v>
                </c:pt>
                <c:pt idx="749">
                  <c:v>94976.24073896276</c:v>
                </c:pt>
                <c:pt idx="750">
                  <c:v>94241.00018810669</c:v>
                </c:pt>
                <c:pt idx="751">
                  <c:v>94064.32401268791</c:v>
                </c:pt>
                <c:pt idx="752">
                  <c:v>95004.04159068422</c:v>
                </c:pt>
                <c:pt idx="753">
                  <c:v>94779.8891876938</c:v>
                </c:pt>
                <c:pt idx="754">
                  <c:v>94734.09714438037</c:v>
                </c:pt>
                <c:pt idx="755">
                  <c:v>94478.75510185373</c:v>
                </c:pt>
                <c:pt idx="756">
                  <c:v>95061.84632110757</c:v>
                </c:pt>
                <c:pt idx="757">
                  <c:v>94832.80300528192</c:v>
                </c:pt>
                <c:pt idx="758">
                  <c:v>94507.23619764314</c:v>
                </c:pt>
                <c:pt idx="759">
                  <c:v>94434.21207743911</c:v>
                </c:pt>
                <c:pt idx="760">
                  <c:v>94703.13515055327</c:v>
                </c:pt>
                <c:pt idx="761">
                  <c:v>94762.9254255731</c:v>
                </c:pt>
                <c:pt idx="762">
                  <c:v>94913.21860958003</c:v>
                </c:pt>
                <c:pt idx="763">
                  <c:v>94873.4038093125</c:v>
                </c:pt>
                <c:pt idx="764">
                  <c:v>94709.55052619649</c:v>
                </c:pt>
                <c:pt idx="765">
                  <c:v>95003.80758943444</c:v>
                </c:pt>
                <c:pt idx="766">
                  <c:v>95557.35065129022</c:v>
                </c:pt>
                <c:pt idx="767">
                  <c:v>94959.55944639171</c:v>
                </c:pt>
                <c:pt idx="768">
                  <c:v>94674.87537069716</c:v>
                </c:pt>
                <c:pt idx="769">
                  <c:v>93921.08929341592</c:v>
                </c:pt>
                <c:pt idx="770">
                  <c:v>94152.66029971762</c:v>
                </c:pt>
                <c:pt idx="771">
                  <c:v>93712.96048428262</c:v>
                </c:pt>
                <c:pt idx="772">
                  <c:v>93968.77314723693</c:v>
                </c:pt>
                <c:pt idx="773">
                  <c:v>95006.35097594844</c:v>
                </c:pt>
                <c:pt idx="774">
                  <c:v>95361.64449447686</c:v>
                </c:pt>
                <c:pt idx="775">
                  <c:v>95301.56284386915</c:v>
                </c:pt>
                <c:pt idx="776">
                  <c:v>95727.34572240064</c:v>
                </c:pt>
                <c:pt idx="777">
                  <c:v>96050.37324594712</c:v>
                </c:pt>
                <c:pt idx="778">
                  <c:v>95609.15998591563</c:v>
                </c:pt>
                <c:pt idx="779">
                  <c:v>95846.5580660603</c:v>
                </c:pt>
                <c:pt idx="780">
                  <c:v>96132.93604047799</c:v>
                </c:pt>
                <c:pt idx="781">
                  <c:v>96571.86725613945</c:v>
                </c:pt>
                <c:pt idx="782">
                  <c:v>97109.76525613519</c:v>
                </c:pt>
                <c:pt idx="783">
                  <c:v>97081.8043537598</c:v>
                </c:pt>
                <c:pt idx="784">
                  <c:v>96640.82877128161</c:v>
                </c:pt>
                <c:pt idx="785">
                  <c:v>96892.4098703662</c:v>
                </c:pt>
                <c:pt idx="786">
                  <c:v>97003.62124565792</c:v>
                </c:pt>
                <c:pt idx="787">
                  <c:v>96640.27537616405</c:v>
                </c:pt>
                <c:pt idx="788">
                  <c:v>96629.34653750263</c:v>
                </c:pt>
                <c:pt idx="789">
                  <c:v>97155.69191948941</c:v>
                </c:pt>
                <c:pt idx="790">
                  <c:v>96902.970080173</c:v>
                </c:pt>
                <c:pt idx="791">
                  <c:v>96579.39675754725</c:v>
                </c:pt>
                <c:pt idx="792">
                  <c:v>96583.25756338942</c:v>
                </c:pt>
                <c:pt idx="793">
                  <c:v>96074.38658336805</c:v>
                </c:pt>
                <c:pt idx="794">
                  <c:v>96098.60567296753</c:v>
                </c:pt>
                <c:pt idx="795">
                  <c:v>95931.30884275306</c:v>
                </c:pt>
                <c:pt idx="796">
                  <c:v>96610.59534293014</c:v>
                </c:pt>
                <c:pt idx="797">
                  <c:v>97083.6308723088</c:v>
                </c:pt>
                <c:pt idx="798">
                  <c:v>96434.36289194218</c:v>
                </c:pt>
                <c:pt idx="799">
                  <c:v>96424.89644895795</c:v>
                </c:pt>
                <c:pt idx="800">
                  <c:v>97365.48508040915</c:v>
                </c:pt>
                <c:pt idx="801">
                  <c:v>96393.38767337753</c:v>
                </c:pt>
                <c:pt idx="802">
                  <c:v>97524.67566525275</c:v>
                </c:pt>
                <c:pt idx="803">
                  <c:v>97561.34126436479</c:v>
                </c:pt>
                <c:pt idx="804">
                  <c:v>97395.68073998718</c:v>
                </c:pt>
                <c:pt idx="805">
                  <c:v>97752.95355455624</c:v>
                </c:pt>
                <c:pt idx="806">
                  <c:v>97485.51097632726</c:v>
                </c:pt>
                <c:pt idx="807">
                  <c:v>97357.72759926948</c:v>
                </c:pt>
                <c:pt idx="808">
                  <c:v>98250.48420964729</c:v>
                </c:pt>
                <c:pt idx="809">
                  <c:v>98456.1001218623</c:v>
                </c:pt>
                <c:pt idx="810">
                  <c:v>98320.2034926005</c:v>
                </c:pt>
                <c:pt idx="811">
                  <c:v>98385.55734887827</c:v>
                </c:pt>
                <c:pt idx="812">
                  <c:v>98201.32317355741</c:v>
                </c:pt>
                <c:pt idx="813">
                  <c:v>97155.58271703764</c:v>
                </c:pt>
                <c:pt idx="814">
                  <c:v>97175.62004854494</c:v>
                </c:pt>
                <c:pt idx="815">
                  <c:v>96780.27792065576</c:v>
                </c:pt>
                <c:pt idx="816">
                  <c:v>96992.76068731408</c:v>
                </c:pt>
                <c:pt idx="817">
                  <c:v>98089.3086049404</c:v>
                </c:pt>
                <c:pt idx="818">
                  <c:v>98073.28925010219</c:v>
                </c:pt>
                <c:pt idx="819">
                  <c:v>99121.7235855952</c:v>
                </c:pt>
                <c:pt idx="820">
                  <c:v>98737.80794103752</c:v>
                </c:pt>
                <c:pt idx="821">
                  <c:v>98853.58196915452</c:v>
                </c:pt>
                <c:pt idx="822">
                  <c:v>99672.63138052642</c:v>
                </c:pt>
                <c:pt idx="823">
                  <c:v>99877.7718093794</c:v>
                </c:pt>
                <c:pt idx="824">
                  <c:v>99543.3932544669</c:v>
                </c:pt>
                <c:pt idx="825">
                  <c:v>99767.8110543561</c:v>
                </c:pt>
                <c:pt idx="826">
                  <c:v>100017.27687814478</c:v>
                </c:pt>
                <c:pt idx="827">
                  <c:v>100761.94704065785</c:v>
                </c:pt>
                <c:pt idx="828">
                  <c:v>100508.27518908062</c:v>
                </c:pt>
                <c:pt idx="829">
                  <c:v>100843.95663922327</c:v>
                </c:pt>
                <c:pt idx="830">
                  <c:v>100666.30828006822</c:v>
                </c:pt>
                <c:pt idx="831">
                  <c:v>100792.67470689776</c:v>
                </c:pt>
                <c:pt idx="832">
                  <c:v>100860.29675553503</c:v>
                </c:pt>
                <c:pt idx="833">
                  <c:v>100242.54375457915</c:v>
                </c:pt>
                <c:pt idx="834">
                  <c:v>100405.94057093027</c:v>
                </c:pt>
                <c:pt idx="835">
                  <c:v>100179.82489005149</c:v>
                </c:pt>
                <c:pt idx="836">
                  <c:v>100706.6893655512</c:v>
                </c:pt>
                <c:pt idx="837">
                  <c:v>100668.84029422894</c:v>
                </c:pt>
                <c:pt idx="838">
                  <c:v>100576.09604364377</c:v>
                </c:pt>
                <c:pt idx="839">
                  <c:v>101460.05701945206</c:v>
                </c:pt>
                <c:pt idx="840">
                  <c:v>102439.42154107966</c:v>
                </c:pt>
                <c:pt idx="841">
                  <c:v>102547.74260452457</c:v>
                </c:pt>
                <c:pt idx="842">
                  <c:v>101559.1513930093</c:v>
                </c:pt>
                <c:pt idx="843">
                  <c:v>102217.09968252198</c:v>
                </c:pt>
                <c:pt idx="844">
                  <c:v>101116.38435206453</c:v>
                </c:pt>
                <c:pt idx="845">
                  <c:v>101130.25252982382</c:v>
                </c:pt>
                <c:pt idx="846">
                  <c:v>101481.15135141322</c:v>
                </c:pt>
                <c:pt idx="847">
                  <c:v>101456.07534570237</c:v>
                </c:pt>
                <c:pt idx="848">
                  <c:v>101446.79790325694</c:v>
                </c:pt>
                <c:pt idx="849">
                  <c:v>101508.65133645735</c:v>
                </c:pt>
                <c:pt idx="850">
                  <c:v>101795.15203417966</c:v>
                </c:pt>
                <c:pt idx="851">
                  <c:v>101882.46351720927</c:v>
                </c:pt>
                <c:pt idx="852">
                  <c:v>101214.266301813</c:v>
                </c:pt>
                <c:pt idx="853">
                  <c:v>101209.74226310552</c:v>
                </c:pt>
                <c:pt idx="854">
                  <c:v>100366.77921086778</c:v>
                </c:pt>
                <c:pt idx="855">
                  <c:v>99983.18559370002</c:v>
                </c:pt>
                <c:pt idx="856">
                  <c:v>99731.1753768991</c:v>
                </c:pt>
                <c:pt idx="857">
                  <c:v>99575.32637737006</c:v>
                </c:pt>
                <c:pt idx="858">
                  <c:v>99283.96351627412</c:v>
                </c:pt>
                <c:pt idx="859">
                  <c:v>98713.631188183</c:v>
                </c:pt>
                <c:pt idx="860">
                  <c:v>98426.74595825102</c:v>
                </c:pt>
                <c:pt idx="861">
                  <c:v>97974.95731164758</c:v>
                </c:pt>
                <c:pt idx="862">
                  <c:v>98317.65904946455</c:v>
                </c:pt>
                <c:pt idx="863">
                  <c:v>97746.64100688888</c:v>
                </c:pt>
                <c:pt idx="864">
                  <c:v>98426.4285915194</c:v>
                </c:pt>
                <c:pt idx="865">
                  <c:v>98600.94720712336</c:v>
                </c:pt>
                <c:pt idx="866">
                  <c:v>98448.29768985225</c:v>
                </c:pt>
                <c:pt idx="867">
                  <c:v>98143.73656990491</c:v>
                </c:pt>
                <c:pt idx="868">
                  <c:v>97479.600958803</c:v>
                </c:pt>
                <c:pt idx="869">
                  <c:v>97374.84544084562</c:v>
                </c:pt>
                <c:pt idx="870">
                  <c:v>97629.64023874713</c:v>
                </c:pt>
                <c:pt idx="871">
                  <c:v>98328.19738505823</c:v>
                </c:pt>
                <c:pt idx="872">
                  <c:v>98046.2494065197</c:v>
                </c:pt>
                <c:pt idx="873">
                  <c:v>98151.02056776405</c:v>
                </c:pt>
                <c:pt idx="874">
                  <c:v>97548.87709000749</c:v>
                </c:pt>
                <c:pt idx="875">
                  <c:v>97251.46589387664</c:v>
                </c:pt>
                <c:pt idx="876">
                  <c:v>97451.38768433753</c:v>
                </c:pt>
                <c:pt idx="877">
                  <c:v>97324.29903611918</c:v>
                </c:pt>
                <c:pt idx="878">
                  <c:v>97055.918271411</c:v>
                </c:pt>
                <c:pt idx="879">
                  <c:v>96810.57278093127</c:v>
                </c:pt>
                <c:pt idx="880">
                  <c:v>96663.7103659865</c:v>
                </c:pt>
                <c:pt idx="881">
                  <c:v>96858.04992293699</c:v>
                </c:pt>
                <c:pt idx="882">
                  <c:v>96214.73459311038</c:v>
                </c:pt>
                <c:pt idx="883">
                  <c:v>96808.94568671982</c:v>
                </c:pt>
                <c:pt idx="884">
                  <c:v>96321.49826765864</c:v>
                </c:pt>
                <c:pt idx="885">
                  <c:v>96419.33372197431</c:v>
                </c:pt>
                <c:pt idx="886">
                  <c:v>96050.72349486836</c:v>
                </c:pt>
                <c:pt idx="887">
                  <c:v>96170.28505219388</c:v>
                </c:pt>
                <c:pt idx="888">
                  <c:v>95997.22266396815</c:v>
                </c:pt>
                <c:pt idx="889">
                  <c:v>95733.35983486945</c:v>
                </c:pt>
                <c:pt idx="890">
                  <c:v>95619.21453835494</c:v>
                </c:pt>
                <c:pt idx="891">
                  <c:v>95867.89405048029</c:v>
                </c:pt>
                <c:pt idx="892">
                  <c:v>95684.83820227753</c:v>
                </c:pt>
                <c:pt idx="893">
                  <c:v>96152.66626949915</c:v>
                </c:pt>
                <c:pt idx="894">
                  <c:v>96402.28275020873</c:v>
                </c:pt>
                <c:pt idx="895">
                  <c:v>96998.18564097145</c:v>
                </c:pt>
                <c:pt idx="896">
                  <c:v>97694.75608472458</c:v>
                </c:pt>
                <c:pt idx="897">
                  <c:v>97614.52370227124</c:v>
                </c:pt>
                <c:pt idx="898">
                  <c:v>97526.5972013056</c:v>
                </c:pt>
                <c:pt idx="899">
                  <c:v>97992.24484002653</c:v>
                </c:pt>
                <c:pt idx="900">
                  <c:v>98302.24073257639</c:v>
                </c:pt>
                <c:pt idx="901">
                  <c:v>97947.60026035046</c:v>
                </c:pt>
                <c:pt idx="902">
                  <c:v>97860.72416578044</c:v>
                </c:pt>
                <c:pt idx="903">
                  <c:v>97027.84058241967</c:v>
                </c:pt>
                <c:pt idx="904">
                  <c:v>97609.68628161571</c:v>
                </c:pt>
                <c:pt idx="905">
                  <c:v>98072.80468173634</c:v>
                </c:pt>
                <c:pt idx="906">
                  <c:v>98824.70144075819</c:v>
                </c:pt>
                <c:pt idx="907">
                  <c:v>99047.43303251092</c:v>
                </c:pt>
                <c:pt idx="908">
                  <c:v>99114.04921322354</c:v>
                </c:pt>
                <c:pt idx="909">
                  <c:v>98846.50504941471</c:v>
                </c:pt>
                <c:pt idx="910">
                  <c:v>99264.40321290356</c:v>
                </c:pt>
                <c:pt idx="911">
                  <c:v>99844.50421438043</c:v>
                </c:pt>
                <c:pt idx="912">
                  <c:v>98814.93948486725</c:v>
                </c:pt>
                <c:pt idx="913">
                  <c:v>98946.80301387454</c:v>
                </c:pt>
                <c:pt idx="914">
                  <c:v>99267.17879615602</c:v>
                </c:pt>
                <c:pt idx="915">
                  <c:v>99052.56076356414</c:v>
                </c:pt>
                <c:pt idx="916">
                  <c:v>98699.5605336862</c:v>
                </c:pt>
                <c:pt idx="917">
                  <c:v>98368.20737967976</c:v>
                </c:pt>
                <c:pt idx="918">
                  <c:v>98968.23112620269</c:v>
                </c:pt>
                <c:pt idx="919">
                  <c:v>98966.67887365184</c:v>
                </c:pt>
                <c:pt idx="920">
                  <c:v>99757.05073645462</c:v>
                </c:pt>
                <c:pt idx="921">
                  <c:v>100371.45226883798</c:v>
                </c:pt>
                <c:pt idx="922">
                  <c:v>100166.68713242131</c:v>
                </c:pt>
                <c:pt idx="923">
                  <c:v>100871.08165951601</c:v>
                </c:pt>
                <c:pt idx="924">
                  <c:v>101221.47087947412</c:v>
                </c:pt>
                <c:pt idx="925">
                  <c:v>101173.40364113875</c:v>
                </c:pt>
                <c:pt idx="926">
                  <c:v>101075.02429498488</c:v>
                </c:pt>
                <c:pt idx="927">
                  <c:v>101340.7808683093</c:v>
                </c:pt>
                <c:pt idx="928">
                  <c:v>100931.63650985391</c:v>
                </c:pt>
                <c:pt idx="929">
                  <c:v>100940.67341069476</c:v>
                </c:pt>
                <c:pt idx="930">
                  <c:v>100839.84083580907</c:v>
                </c:pt>
                <c:pt idx="931">
                  <c:v>100895.66554175937</c:v>
                </c:pt>
                <c:pt idx="932">
                  <c:v>101065.56243770702</c:v>
                </c:pt>
                <c:pt idx="933">
                  <c:v>101166.63902154428</c:v>
                </c:pt>
                <c:pt idx="934">
                  <c:v>101133.60590821116</c:v>
                </c:pt>
                <c:pt idx="935">
                  <c:v>100762.73493722705</c:v>
                </c:pt>
                <c:pt idx="936">
                  <c:v>100819.9245464433</c:v>
                </c:pt>
                <c:pt idx="937">
                  <c:v>100912.66250502225</c:v>
                </c:pt>
                <c:pt idx="938">
                  <c:v>100730.89106895376</c:v>
                </c:pt>
                <c:pt idx="939">
                  <c:v>100478.28095283416</c:v>
                </c:pt>
                <c:pt idx="940">
                  <c:v>99903.21574555471</c:v>
                </c:pt>
                <c:pt idx="941">
                  <c:v>99492.8714061246</c:v>
                </c:pt>
                <c:pt idx="942">
                  <c:v>99376.15799361703</c:v>
                </c:pt>
                <c:pt idx="943">
                  <c:v>99428.84689021792</c:v>
                </c:pt>
                <c:pt idx="944">
                  <c:v>99781.94759820042</c:v>
                </c:pt>
                <c:pt idx="945">
                  <c:v>99183.37147166005</c:v>
                </c:pt>
                <c:pt idx="946">
                  <c:v>98912.91483675945</c:v>
                </c:pt>
                <c:pt idx="947">
                  <c:v>99040.39985115461</c:v>
                </c:pt>
                <c:pt idx="948">
                  <c:v>98753.89735329627</c:v>
                </c:pt>
                <c:pt idx="949">
                  <c:v>99094.93797923418</c:v>
                </c:pt>
                <c:pt idx="950">
                  <c:v>99156.93250160218</c:v>
                </c:pt>
                <c:pt idx="951">
                  <c:v>99281.69008675167</c:v>
                </c:pt>
                <c:pt idx="952">
                  <c:v>99289.52979639485</c:v>
                </c:pt>
                <c:pt idx="953">
                  <c:v>98936.47021135536</c:v>
                </c:pt>
                <c:pt idx="954">
                  <c:v>99194.1216168397</c:v>
                </c:pt>
                <c:pt idx="955">
                  <c:v>98952.96674634091</c:v>
                </c:pt>
                <c:pt idx="956">
                  <c:v>99447.16776308804</c:v>
                </c:pt>
                <c:pt idx="957">
                  <c:v>99436.69290421893</c:v>
                </c:pt>
                <c:pt idx="958">
                  <c:v>99179.32212497236</c:v>
                </c:pt>
                <c:pt idx="959">
                  <c:v>99459.36125700096</c:v>
                </c:pt>
                <c:pt idx="960">
                  <c:v>99729.96560532034</c:v>
                </c:pt>
                <c:pt idx="961">
                  <c:v>99880.54041176809</c:v>
                </c:pt>
                <c:pt idx="962">
                  <c:v>100208.81546583223</c:v>
                </c:pt>
                <c:pt idx="963">
                  <c:v>99964.4650276636</c:v>
                </c:pt>
                <c:pt idx="964">
                  <c:v>100219.98721416133</c:v>
                </c:pt>
                <c:pt idx="965">
                  <c:v>100250.2094187762</c:v>
                </c:pt>
                <c:pt idx="966">
                  <c:v>100201.26688318842</c:v>
                </c:pt>
                <c:pt idx="967">
                  <c:v>100445.32794352555</c:v>
                </c:pt>
                <c:pt idx="968">
                  <c:v>100296.41180930642</c:v>
                </c:pt>
                <c:pt idx="969">
                  <c:v>99741.70922427396</c:v>
                </c:pt>
                <c:pt idx="970">
                  <c:v>99605.2808975339</c:v>
                </c:pt>
                <c:pt idx="971">
                  <c:v>99987.22563073959</c:v>
                </c:pt>
                <c:pt idx="972">
                  <c:v>99950.42966266623</c:v>
                </c:pt>
                <c:pt idx="973">
                  <c:v>100506.00072038479</c:v>
                </c:pt>
                <c:pt idx="974">
                  <c:v>101124.04952182292</c:v>
                </c:pt>
                <c:pt idx="975">
                  <c:v>101396.09381300719</c:v>
                </c:pt>
                <c:pt idx="976">
                  <c:v>102370.15232057258</c:v>
                </c:pt>
                <c:pt idx="977">
                  <c:v>102763.1432793372</c:v>
                </c:pt>
                <c:pt idx="978">
                  <c:v>102722.1543037161</c:v>
                </c:pt>
                <c:pt idx="979">
                  <c:v>103083.88395355067</c:v>
                </c:pt>
                <c:pt idx="980">
                  <c:v>102963.67767921658</c:v>
                </c:pt>
                <c:pt idx="981">
                  <c:v>103425.51845039839</c:v>
                </c:pt>
                <c:pt idx="982">
                  <c:v>103150.89363056679</c:v>
                </c:pt>
                <c:pt idx="983">
                  <c:v>103233.86488225576</c:v>
                </c:pt>
                <c:pt idx="984">
                  <c:v>103146.66904931371</c:v>
                </c:pt>
                <c:pt idx="985">
                  <c:v>103125.4568644994</c:v>
                </c:pt>
                <c:pt idx="986">
                  <c:v>102763.53128665597</c:v>
                </c:pt>
                <c:pt idx="987">
                  <c:v>102811.87440055454</c:v>
                </c:pt>
                <c:pt idx="988">
                  <c:v>103260.39658343702</c:v>
                </c:pt>
                <c:pt idx="989">
                  <c:v>103069.73688661869</c:v>
                </c:pt>
                <c:pt idx="990">
                  <c:v>103259.34763147961</c:v>
                </c:pt>
                <c:pt idx="991">
                  <c:v>103424.30819849907</c:v>
                </c:pt>
                <c:pt idx="992">
                  <c:v>103328.98698177964</c:v>
                </c:pt>
                <c:pt idx="993">
                  <c:v>103407.3755829741</c:v>
                </c:pt>
                <c:pt idx="994">
                  <c:v>103695.62309354708</c:v>
                </c:pt>
                <c:pt idx="995">
                  <c:v>103629.96772811758</c:v>
                </c:pt>
                <c:pt idx="996">
                  <c:v>103947.81238837754</c:v>
                </c:pt>
                <c:pt idx="997">
                  <c:v>104391.27235016007</c:v>
                </c:pt>
                <c:pt idx="998">
                  <c:v>104867.78489915219</c:v>
                </c:pt>
                <c:pt idx="999">
                  <c:v>104736.57558994282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de van'!$D$1</c:f>
              <c:strCache>
                <c:ptCount val="1"/>
                <c:pt idx="0">
                  <c:v>riesgo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'serie de van'!$D$3:$D$1002</c:f>
              <c:numCache>
                <c:ptCount val="1000"/>
                <c:pt idx="0">
                  <c:v>0</c:v>
                </c:pt>
                <c:pt idx="1">
                  <c:v>264582.67670540744</c:v>
                </c:pt>
                <c:pt idx="2">
                  <c:v>241767.54562095186</c:v>
                </c:pt>
                <c:pt idx="3">
                  <c:v>236319.61173906433</c:v>
                </c:pt>
                <c:pt idx="4">
                  <c:v>251607.2059932921</c:v>
                </c:pt>
                <c:pt idx="5">
                  <c:v>236856.526109248</c:v>
                </c:pt>
                <c:pt idx="6">
                  <c:v>258370.58851898127</c:v>
                </c:pt>
                <c:pt idx="7">
                  <c:v>396162.0769382811</c:v>
                </c:pt>
                <c:pt idx="8">
                  <c:v>422138.4411436939</c:v>
                </c:pt>
                <c:pt idx="9">
                  <c:v>401511.479841391</c:v>
                </c:pt>
                <c:pt idx="10">
                  <c:v>380964.3766150659</c:v>
                </c:pt>
                <c:pt idx="11">
                  <c:v>364018.89009353204</c:v>
                </c:pt>
                <c:pt idx="12">
                  <c:v>361390.8033926449</c:v>
                </c:pt>
                <c:pt idx="13">
                  <c:v>364518.76946894603</c:v>
                </c:pt>
                <c:pt idx="14">
                  <c:v>359030.61179820297</c:v>
                </c:pt>
                <c:pt idx="15">
                  <c:v>347942.33373586927</c:v>
                </c:pt>
                <c:pt idx="16">
                  <c:v>338157.8272537859</c:v>
                </c:pt>
                <c:pt idx="17">
                  <c:v>339932.7316340444</c:v>
                </c:pt>
                <c:pt idx="18">
                  <c:v>335119.44109697605</c:v>
                </c:pt>
                <c:pt idx="19">
                  <c:v>326181.7617259173</c:v>
                </c:pt>
                <c:pt idx="20">
                  <c:v>321324.42037146376</c:v>
                </c:pt>
                <c:pt idx="21">
                  <c:v>325119.8518903274</c:v>
                </c:pt>
                <c:pt idx="22">
                  <c:v>318069.28776845813</c:v>
                </c:pt>
                <c:pt idx="23">
                  <c:v>323655.1283632327</c:v>
                </c:pt>
                <c:pt idx="24">
                  <c:v>317638.89708825975</c:v>
                </c:pt>
                <c:pt idx="25">
                  <c:v>312434.62046311895</c:v>
                </c:pt>
                <c:pt idx="26">
                  <c:v>307098.6122358771</c:v>
                </c:pt>
                <c:pt idx="27">
                  <c:v>303783.37679222814</c:v>
                </c:pt>
                <c:pt idx="28">
                  <c:v>323352.9185695546</c:v>
                </c:pt>
                <c:pt idx="29">
                  <c:v>321117.3247044958</c:v>
                </c:pt>
                <c:pt idx="30">
                  <c:v>317252.8228758782</c:v>
                </c:pt>
                <c:pt idx="31">
                  <c:v>319480.43466825364</c:v>
                </c:pt>
                <c:pt idx="32">
                  <c:v>314744.74613834295</c:v>
                </c:pt>
                <c:pt idx="33">
                  <c:v>312216.35059600597</c:v>
                </c:pt>
                <c:pt idx="34">
                  <c:v>318404.557554334</c:v>
                </c:pt>
                <c:pt idx="35">
                  <c:v>316358.20679644524</c:v>
                </c:pt>
                <c:pt idx="36">
                  <c:v>312811.0051242824</c:v>
                </c:pt>
                <c:pt idx="37">
                  <c:v>320464.87532041053</c:v>
                </c:pt>
                <c:pt idx="38">
                  <c:v>324667.64453070937</c:v>
                </c:pt>
                <c:pt idx="39">
                  <c:v>325274.15466212237</c:v>
                </c:pt>
                <c:pt idx="40">
                  <c:v>322789.75987826154</c:v>
                </c:pt>
                <c:pt idx="41">
                  <c:v>327552.8690586642</c:v>
                </c:pt>
                <c:pt idx="42">
                  <c:v>323745.3752223487</c:v>
                </c:pt>
                <c:pt idx="43">
                  <c:v>321484.49956489954</c:v>
                </c:pt>
                <c:pt idx="44">
                  <c:v>328921.53934523696</c:v>
                </c:pt>
                <c:pt idx="45">
                  <c:v>328223.71571239206</c:v>
                </c:pt>
                <c:pt idx="46">
                  <c:v>328543.83622599876</c:v>
                </c:pt>
                <c:pt idx="47">
                  <c:v>327505.559904973</c:v>
                </c:pt>
                <c:pt idx="48">
                  <c:v>324185.0907904021</c:v>
                </c:pt>
                <c:pt idx="49">
                  <c:v>325576.1207478942</c:v>
                </c:pt>
                <c:pt idx="50">
                  <c:v>322473.31508216955</c:v>
                </c:pt>
                <c:pt idx="51">
                  <c:v>322816.9107710186</c:v>
                </c:pt>
                <c:pt idx="52">
                  <c:v>321193.0403505715</c:v>
                </c:pt>
                <c:pt idx="53">
                  <c:v>318186.90106518264</c:v>
                </c:pt>
                <c:pt idx="54">
                  <c:v>325726.37422781606</c:v>
                </c:pt>
                <c:pt idx="55">
                  <c:v>323101.07401834097</c:v>
                </c:pt>
                <c:pt idx="56">
                  <c:v>320204.3612875282</c:v>
                </c:pt>
                <c:pt idx="57">
                  <c:v>317388.10218848026</c:v>
                </c:pt>
                <c:pt idx="58">
                  <c:v>317395.264458673</c:v>
                </c:pt>
                <c:pt idx="59">
                  <c:v>314693.9857614834</c:v>
                </c:pt>
                <c:pt idx="60">
                  <c:v>313892.9462998803</c:v>
                </c:pt>
                <c:pt idx="61">
                  <c:v>322741.55688887864</c:v>
                </c:pt>
                <c:pt idx="62">
                  <c:v>321922.6354771703</c:v>
                </c:pt>
                <c:pt idx="63">
                  <c:v>329807.1036472922</c:v>
                </c:pt>
                <c:pt idx="64">
                  <c:v>327573.96628030605</c:v>
                </c:pt>
                <c:pt idx="65">
                  <c:v>328447.86047683127</c:v>
                </c:pt>
                <c:pt idx="66">
                  <c:v>325996.2668221643</c:v>
                </c:pt>
                <c:pt idx="67">
                  <c:v>324381.86823343014</c:v>
                </c:pt>
                <c:pt idx="68">
                  <c:v>322009.848865093</c:v>
                </c:pt>
                <c:pt idx="69">
                  <c:v>339169.971674664</c:v>
                </c:pt>
                <c:pt idx="70">
                  <c:v>340106.234138304</c:v>
                </c:pt>
                <c:pt idx="71">
                  <c:v>337702.6295211211</c:v>
                </c:pt>
                <c:pt idx="72">
                  <c:v>339011.34540464904</c:v>
                </c:pt>
                <c:pt idx="73">
                  <c:v>352960.186958401</c:v>
                </c:pt>
                <c:pt idx="74">
                  <c:v>352561.80096935</c:v>
                </c:pt>
                <c:pt idx="75">
                  <c:v>354453.07198644726</c:v>
                </c:pt>
                <c:pt idx="76">
                  <c:v>355785.25009706634</c:v>
                </c:pt>
                <c:pt idx="77">
                  <c:v>354676.07597514696</c:v>
                </c:pt>
                <c:pt idx="78">
                  <c:v>355908.39567827346</c:v>
                </c:pt>
                <c:pt idx="79">
                  <c:v>357430.21448004775</c:v>
                </c:pt>
                <c:pt idx="80">
                  <c:v>356493.064307134</c:v>
                </c:pt>
                <c:pt idx="81">
                  <c:v>354306.13176117145</c:v>
                </c:pt>
                <c:pt idx="82">
                  <c:v>358918.0937998808</c:v>
                </c:pt>
                <c:pt idx="83">
                  <c:v>356891.1389063743</c:v>
                </c:pt>
                <c:pt idx="84">
                  <c:v>357065.37905296317</c:v>
                </c:pt>
                <c:pt idx="85">
                  <c:v>354984.79947042506</c:v>
                </c:pt>
                <c:pt idx="86">
                  <c:v>353112.1239288041</c:v>
                </c:pt>
                <c:pt idx="87">
                  <c:v>351821.7287681436</c:v>
                </c:pt>
                <c:pt idx="88">
                  <c:v>352850.184596485</c:v>
                </c:pt>
                <c:pt idx="89">
                  <c:v>356273.7897047982</c:v>
                </c:pt>
                <c:pt idx="90">
                  <c:v>356556.1496928277</c:v>
                </c:pt>
                <c:pt idx="91">
                  <c:v>355410.3913434636</c:v>
                </c:pt>
                <c:pt idx="92">
                  <c:v>362146.9726584192</c:v>
                </c:pt>
                <c:pt idx="93">
                  <c:v>360223.5881404965</c:v>
                </c:pt>
                <c:pt idx="94">
                  <c:v>358303.8076541619</c:v>
                </c:pt>
                <c:pt idx="95">
                  <c:v>357179.9792004616</c:v>
                </c:pt>
                <c:pt idx="96">
                  <c:v>366703.1704223852</c:v>
                </c:pt>
                <c:pt idx="97">
                  <c:v>367080.14048647037</c:v>
                </c:pt>
                <c:pt idx="98">
                  <c:v>365764.82440040953</c:v>
                </c:pt>
                <c:pt idx="99">
                  <c:v>364438.82605924236</c:v>
                </c:pt>
                <c:pt idx="100">
                  <c:v>362615.92015806126</c:v>
                </c:pt>
                <c:pt idx="101">
                  <c:v>363313.23033501225</c:v>
                </c:pt>
                <c:pt idx="102">
                  <c:v>362680.6706958308</c:v>
                </c:pt>
                <c:pt idx="103">
                  <c:v>361391.9186633295</c:v>
                </c:pt>
                <c:pt idx="104">
                  <c:v>360019.18849247</c:v>
                </c:pt>
                <c:pt idx="105">
                  <c:v>358466.5082589534</c:v>
                </c:pt>
                <c:pt idx="106">
                  <c:v>357227.69236171653</c:v>
                </c:pt>
                <c:pt idx="107">
                  <c:v>355641.281181178</c:v>
                </c:pt>
                <c:pt idx="108">
                  <c:v>357580.1472229603</c:v>
                </c:pt>
                <c:pt idx="109">
                  <c:v>359021.82950153004</c:v>
                </c:pt>
                <c:pt idx="110">
                  <c:v>361879.38050912146</c:v>
                </c:pt>
                <c:pt idx="111">
                  <c:v>360246.39996485977</c:v>
                </c:pt>
                <c:pt idx="112">
                  <c:v>360572.94114132266</c:v>
                </c:pt>
                <c:pt idx="113">
                  <c:v>361568.71761440317</c:v>
                </c:pt>
                <c:pt idx="114">
                  <c:v>360312.9180685914</c:v>
                </c:pt>
                <c:pt idx="115">
                  <c:v>363983.34998361685</c:v>
                </c:pt>
                <c:pt idx="116">
                  <c:v>363181.1840718024</c:v>
                </c:pt>
                <c:pt idx="117">
                  <c:v>362802.46164171485</c:v>
                </c:pt>
                <c:pt idx="118">
                  <c:v>362259.07267629507</c:v>
                </c:pt>
                <c:pt idx="119">
                  <c:v>360743.7717159166</c:v>
                </c:pt>
                <c:pt idx="120">
                  <c:v>360403.54911841813</c:v>
                </c:pt>
                <c:pt idx="121">
                  <c:v>360442.1124920626</c:v>
                </c:pt>
                <c:pt idx="122">
                  <c:v>359001.6243410923</c:v>
                </c:pt>
                <c:pt idx="123">
                  <c:v>359817.95908918686</c:v>
                </c:pt>
                <c:pt idx="124">
                  <c:v>358495.1868320223</c:v>
                </c:pt>
                <c:pt idx="125">
                  <c:v>357095.45197219565</c:v>
                </c:pt>
                <c:pt idx="126">
                  <c:v>356904.9642833364</c:v>
                </c:pt>
                <c:pt idx="127">
                  <c:v>355505.50908110465</c:v>
                </c:pt>
                <c:pt idx="128">
                  <c:v>355556.9593353466</c:v>
                </c:pt>
                <c:pt idx="129">
                  <c:v>364964.0075055303</c:v>
                </c:pt>
                <c:pt idx="130">
                  <c:v>366347.72065053496</c:v>
                </c:pt>
                <c:pt idx="131">
                  <c:v>367068.8750335482</c:v>
                </c:pt>
                <c:pt idx="132">
                  <c:v>373653.93066574214</c:v>
                </c:pt>
                <c:pt idx="133">
                  <c:v>373258.12658270483</c:v>
                </c:pt>
                <c:pt idx="134">
                  <c:v>371863.6626535054</c:v>
                </c:pt>
                <c:pt idx="135">
                  <c:v>372396.4589694806</c:v>
                </c:pt>
                <c:pt idx="136">
                  <c:v>371027.9725489549</c:v>
                </c:pt>
                <c:pt idx="137">
                  <c:v>369681.34054991225</c:v>
                </c:pt>
                <c:pt idx="138">
                  <c:v>368340.04645725526</c:v>
                </c:pt>
                <c:pt idx="139">
                  <c:v>367595.9580443656</c:v>
                </c:pt>
                <c:pt idx="140">
                  <c:v>369498.13113069226</c:v>
                </c:pt>
                <c:pt idx="141">
                  <c:v>368199.17820574273</c:v>
                </c:pt>
                <c:pt idx="142">
                  <c:v>366933.5609676388</c:v>
                </c:pt>
                <c:pt idx="143">
                  <c:v>365713.6342270486</c:v>
                </c:pt>
                <c:pt idx="144">
                  <c:v>365355.2982266065</c:v>
                </c:pt>
                <c:pt idx="145">
                  <c:v>365470.02714312053</c:v>
                </c:pt>
                <c:pt idx="146">
                  <c:v>364651.61059528985</c:v>
                </c:pt>
                <c:pt idx="147">
                  <c:v>363480.414998952</c:v>
                </c:pt>
                <c:pt idx="148">
                  <c:v>362406.08813223324</c:v>
                </c:pt>
                <c:pt idx="149">
                  <c:v>361187.9369728047</c:v>
                </c:pt>
                <c:pt idx="150">
                  <c:v>360194.7181802133</c:v>
                </c:pt>
                <c:pt idx="151">
                  <c:v>361344.0459316952</c:v>
                </c:pt>
                <c:pt idx="152">
                  <c:v>361058.24445668445</c:v>
                </c:pt>
                <c:pt idx="153">
                  <c:v>361976.0482681346</c:v>
                </c:pt>
                <c:pt idx="154">
                  <c:v>364133.9744168071</c:v>
                </c:pt>
                <c:pt idx="155">
                  <c:v>362962.7429146772</c:v>
                </c:pt>
                <c:pt idx="156">
                  <c:v>362102.0217275711</c:v>
                </c:pt>
                <c:pt idx="157">
                  <c:v>362092.33752360585</c:v>
                </c:pt>
                <c:pt idx="158">
                  <c:v>362455.3648815571</c:v>
                </c:pt>
                <c:pt idx="159">
                  <c:v>364083.65122131864</c:v>
                </c:pt>
                <c:pt idx="160">
                  <c:v>363005.4852937791</c:v>
                </c:pt>
                <c:pt idx="161">
                  <c:v>363451.37298176973</c:v>
                </c:pt>
                <c:pt idx="162">
                  <c:v>364086.87307193695</c:v>
                </c:pt>
                <c:pt idx="163">
                  <c:v>362988.8446506021</c:v>
                </c:pt>
                <c:pt idx="164">
                  <c:v>362083.80047178763</c:v>
                </c:pt>
                <c:pt idx="165">
                  <c:v>366818.8074709657</c:v>
                </c:pt>
                <c:pt idx="166">
                  <c:v>366094.33949100936</c:v>
                </c:pt>
                <c:pt idx="167">
                  <c:v>367865.37349683035</c:v>
                </c:pt>
                <c:pt idx="168">
                  <c:v>367948.1069720334</c:v>
                </c:pt>
                <c:pt idx="169">
                  <c:v>367063.46677704575</c:v>
                </c:pt>
                <c:pt idx="170">
                  <c:v>367636.76936347614</c:v>
                </c:pt>
                <c:pt idx="171">
                  <c:v>366585.3551008802</c:v>
                </c:pt>
                <c:pt idx="172">
                  <c:v>365798.8969094688</c:v>
                </c:pt>
                <c:pt idx="173">
                  <c:v>364875.4588287185</c:v>
                </c:pt>
                <c:pt idx="174">
                  <c:v>366659.342694295</c:v>
                </c:pt>
                <c:pt idx="175">
                  <c:v>365692.3608527249</c:v>
                </c:pt>
                <c:pt idx="176">
                  <c:v>365044.8300629939</c:v>
                </c:pt>
                <c:pt idx="177">
                  <c:v>364410.9088036352</c:v>
                </c:pt>
                <c:pt idx="178">
                  <c:v>364317.128875322</c:v>
                </c:pt>
                <c:pt idx="179">
                  <c:v>363732.0233379482</c:v>
                </c:pt>
                <c:pt idx="180">
                  <c:v>362801.84148760425</c:v>
                </c:pt>
                <c:pt idx="181">
                  <c:v>361895.32577096607</c:v>
                </c:pt>
                <c:pt idx="182">
                  <c:v>361707.0627344612</c:v>
                </c:pt>
                <c:pt idx="183">
                  <c:v>360938.68657387485</c:v>
                </c:pt>
                <c:pt idx="184">
                  <c:v>359981.87549807224</c:v>
                </c:pt>
                <c:pt idx="185">
                  <c:v>359944.2459238661</c:v>
                </c:pt>
                <c:pt idx="186">
                  <c:v>358975.46942865057</c:v>
                </c:pt>
                <c:pt idx="187">
                  <c:v>358177.9062665922</c:v>
                </c:pt>
                <c:pt idx="188">
                  <c:v>359791.6119533773</c:v>
                </c:pt>
                <c:pt idx="189">
                  <c:v>360551.98312435375</c:v>
                </c:pt>
                <c:pt idx="190">
                  <c:v>359753.20112919377</c:v>
                </c:pt>
                <c:pt idx="191">
                  <c:v>359646.0543376439</c:v>
                </c:pt>
                <c:pt idx="192">
                  <c:v>358993.49348340416</c:v>
                </c:pt>
                <c:pt idx="193">
                  <c:v>358479.3294156066</c:v>
                </c:pt>
                <c:pt idx="194">
                  <c:v>357856.2544525316</c:v>
                </c:pt>
                <c:pt idx="195">
                  <c:v>357117.7591239474</c:v>
                </c:pt>
                <c:pt idx="196">
                  <c:v>357569.0431003325</c:v>
                </c:pt>
                <c:pt idx="197">
                  <c:v>356675.0647341674</c:v>
                </c:pt>
                <c:pt idx="198">
                  <c:v>356220.21811134735</c:v>
                </c:pt>
                <c:pt idx="199">
                  <c:v>355713.3970838366</c:v>
                </c:pt>
                <c:pt idx="200">
                  <c:v>356650.7051997105</c:v>
                </c:pt>
                <c:pt idx="201">
                  <c:v>355860.2001670352</c:v>
                </c:pt>
                <c:pt idx="202">
                  <c:v>355569.5961354185</c:v>
                </c:pt>
                <c:pt idx="203">
                  <c:v>356845.93066702643</c:v>
                </c:pt>
                <c:pt idx="204">
                  <c:v>361495.9437815512</c:v>
                </c:pt>
                <c:pt idx="205">
                  <c:v>361239.1280309666</c:v>
                </c:pt>
                <c:pt idx="206">
                  <c:v>360861.3388236058</c:v>
                </c:pt>
                <c:pt idx="207">
                  <c:v>363572.5919628864</c:v>
                </c:pt>
                <c:pt idx="208">
                  <c:v>362950.66547638207</c:v>
                </c:pt>
                <c:pt idx="209">
                  <c:v>362478.50686818635</c:v>
                </c:pt>
                <c:pt idx="210">
                  <c:v>361630.2940705472</c:v>
                </c:pt>
                <c:pt idx="211">
                  <c:v>362427.9231693571</c:v>
                </c:pt>
                <c:pt idx="212">
                  <c:v>362760.11566660064</c:v>
                </c:pt>
                <c:pt idx="213">
                  <c:v>362803.13063343364</c:v>
                </c:pt>
                <c:pt idx="214">
                  <c:v>362009.2393964476</c:v>
                </c:pt>
                <c:pt idx="215">
                  <c:v>361332.4548041877</c:v>
                </c:pt>
                <c:pt idx="216">
                  <c:v>361149.6353313048</c:v>
                </c:pt>
                <c:pt idx="217">
                  <c:v>360324.83743048954</c:v>
                </c:pt>
                <c:pt idx="218">
                  <c:v>359500.22975323827</c:v>
                </c:pt>
                <c:pt idx="219">
                  <c:v>358964.81610142486</c:v>
                </c:pt>
                <c:pt idx="220">
                  <c:v>358171.9217309857</c:v>
                </c:pt>
                <c:pt idx="221">
                  <c:v>358632.55989552685</c:v>
                </c:pt>
                <c:pt idx="222">
                  <c:v>358169.91651326284</c:v>
                </c:pt>
                <c:pt idx="223">
                  <c:v>357557.4228106192</c:v>
                </c:pt>
                <c:pt idx="224">
                  <c:v>356966.6181748431</c:v>
                </c:pt>
                <c:pt idx="225">
                  <c:v>356214.8658522059</c:v>
                </c:pt>
                <c:pt idx="226">
                  <c:v>355839.90281923354</c:v>
                </c:pt>
                <c:pt idx="227">
                  <c:v>355331.88777701266</c:v>
                </c:pt>
                <c:pt idx="228">
                  <c:v>355343.6544980526</c:v>
                </c:pt>
                <c:pt idx="229">
                  <c:v>354733.3324624305</c:v>
                </c:pt>
                <c:pt idx="230">
                  <c:v>355970.1603472653</c:v>
                </c:pt>
                <c:pt idx="231">
                  <c:v>355412.9096282683</c:v>
                </c:pt>
                <c:pt idx="232">
                  <c:v>355430.52334802377</c:v>
                </c:pt>
                <c:pt idx="233">
                  <c:v>354680.77832925203</c:v>
                </c:pt>
                <c:pt idx="234">
                  <c:v>354112.2987666808</c:v>
                </c:pt>
                <c:pt idx="235">
                  <c:v>353676.80323075794</c:v>
                </c:pt>
                <c:pt idx="236">
                  <c:v>354958.34168379795</c:v>
                </c:pt>
                <c:pt idx="237">
                  <c:v>355557.78258137003</c:v>
                </c:pt>
                <c:pt idx="238">
                  <c:v>355637.6915577308</c:v>
                </c:pt>
                <c:pt idx="239">
                  <c:v>355380.8479715543</c:v>
                </c:pt>
                <c:pt idx="240">
                  <c:v>354732.85622641974</c:v>
                </c:pt>
                <c:pt idx="241">
                  <c:v>354263.18503275415</c:v>
                </c:pt>
                <c:pt idx="242">
                  <c:v>356215.42844110995</c:v>
                </c:pt>
                <c:pt idx="243">
                  <c:v>359919.56419746793</c:v>
                </c:pt>
                <c:pt idx="244">
                  <c:v>359470.55793826777</c:v>
                </c:pt>
                <c:pt idx="245">
                  <c:v>358866.7625049871</c:v>
                </c:pt>
                <c:pt idx="246">
                  <c:v>359282.02329212136</c:v>
                </c:pt>
                <c:pt idx="247">
                  <c:v>359022.3047808007</c:v>
                </c:pt>
                <c:pt idx="248">
                  <c:v>358493.357716722</c:v>
                </c:pt>
                <c:pt idx="249">
                  <c:v>359001.09694044583</c:v>
                </c:pt>
                <c:pt idx="250">
                  <c:v>358789.8970579956</c:v>
                </c:pt>
                <c:pt idx="251">
                  <c:v>358141.64603230474</c:v>
                </c:pt>
                <c:pt idx="252">
                  <c:v>358140.73769744346</c:v>
                </c:pt>
                <c:pt idx="253">
                  <c:v>359346.51101690193</c:v>
                </c:pt>
                <c:pt idx="254">
                  <c:v>358651.4812043234</c:v>
                </c:pt>
                <c:pt idx="255">
                  <c:v>360437.81318950956</c:v>
                </c:pt>
                <c:pt idx="256">
                  <c:v>359737.78576849797</c:v>
                </c:pt>
                <c:pt idx="257">
                  <c:v>359071.1268815462</c:v>
                </c:pt>
                <c:pt idx="258">
                  <c:v>358391.14356370317</c:v>
                </c:pt>
                <c:pt idx="259">
                  <c:v>357896.67413186043</c:v>
                </c:pt>
                <c:pt idx="260">
                  <c:v>357295.2435578284</c:v>
                </c:pt>
                <c:pt idx="261">
                  <c:v>357609.55404416035</c:v>
                </c:pt>
                <c:pt idx="262">
                  <c:v>357215.10752090655</c:v>
                </c:pt>
                <c:pt idx="263">
                  <c:v>356760.26579878747</c:v>
                </c:pt>
                <c:pt idx="264">
                  <c:v>359328.7653792411</c:v>
                </c:pt>
                <c:pt idx="265">
                  <c:v>358890.1941010246</c:v>
                </c:pt>
                <c:pt idx="266">
                  <c:v>358215.06999790494</c:v>
                </c:pt>
                <c:pt idx="267">
                  <c:v>357565.14838066854</c:v>
                </c:pt>
                <c:pt idx="268">
                  <c:v>357054.9407348103</c:v>
                </c:pt>
                <c:pt idx="269">
                  <c:v>357770.95470935776</c:v>
                </c:pt>
                <c:pt idx="270">
                  <c:v>358052.45817710954</c:v>
                </c:pt>
                <c:pt idx="271">
                  <c:v>360885.6012800731</c:v>
                </c:pt>
                <c:pt idx="272">
                  <c:v>362575.9816618537</c:v>
                </c:pt>
                <c:pt idx="273">
                  <c:v>362417.9048533161</c:v>
                </c:pt>
                <c:pt idx="274">
                  <c:v>362095.0414192248</c:v>
                </c:pt>
                <c:pt idx="275">
                  <c:v>361874.27851174114</c:v>
                </c:pt>
                <c:pt idx="276">
                  <c:v>361440.932692879</c:v>
                </c:pt>
                <c:pt idx="277">
                  <c:v>360912.74484924023</c:v>
                </c:pt>
                <c:pt idx="278">
                  <c:v>361941.52497844107</c:v>
                </c:pt>
                <c:pt idx="279">
                  <c:v>361930.4865167169</c:v>
                </c:pt>
                <c:pt idx="280">
                  <c:v>361602.6855413914</c:v>
                </c:pt>
                <c:pt idx="281">
                  <c:v>361216.1875145866</c:v>
                </c:pt>
                <c:pt idx="282">
                  <c:v>360982.3493114736</c:v>
                </c:pt>
                <c:pt idx="283">
                  <c:v>361764.29513136984</c:v>
                </c:pt>
                <c:pt idx="284">
                  <c:v>361206.7197224468</c:v>
                </c:pt>
                <c:pt idx="285">
                  <c:v>361138.21366806125</c:v>
                </c:pt>
                <c:pt idx="286">
                  <c:v>360592.89516294067</c:v>
                </c:pt>
                <c:pt idx="287">
                  <c:v>360199.628026551</c:v>
                </c:pt>
                <c:pt idx="288">
                  <c:v>360645.3035924702</c:v>
                </c:pt>
                <c:pt idx="289">
                  <c:v>360132.1036606058</c:v>
                </c:pt>
                <c:pt idx="290">
                  <c:v>359553.76677547995</c:v>
                </c:pt>
                <c:pt idx="291">
                  <c:v>358947.21152180375</c:v>
                </c:pt>
                <c:pt idx="292">
                  <c:v>359180.3551126849</c:v>
                </c:pt>
                <c:pt idx="293">
                  <c:v>358662.0737525551</c:v>
                </c:pt>
                <c:pt idx="294">
                  <c:v>358115.51424540667</c:v>
                </c:pt>
                <c:pt idx="295">
                  <c:v>357887.74356735905</c:v>
                </c:pt>
                <c:pt idx="296">
                  <c:v>358853.64402886183</c:v>
                </c:pt>
                <c:pt idx="297">
                  <c:v>358249.66250357736</c:v>
                </c:pt>
                <c:pt idx="298">
                  <c:v>357688.4903940448</c:v>
                </c:pt>
                <c:pt idx="299">
                  <c:v>358227.38059602183</c:v>
                </c:pt>
                <c:pt idx="300">
                  <c:v>357630.2608647824</c:v>
                </c:pt>
                <c:pt idx="301">
                  <c:v>357107.00924383436</c:v>
                </c:pt>
                <c:pt idx="302">
                  <c:v>356557.2380515566</c:v>
                </c:pt>
                <c:pt idx="303">
                  <c:v>356030.33692731144</c:v>
                </c:pt>
                <c:pt idx="304">
                  <c:v>355461.76810672315</c:v>
                </c:pt>
                <c:pt idx="305">
                  <c:v>355202.8792039236</c:v>
                </c:pt>
                <c:pt idx="306">
                  <c:v>355638.0213035594</c:v>
                </c:pt>
                <c:pt idx="307">
                  <c:v>356155.03980501037</c:v>
                </c:pt>
                <c:pt idx="308">
                  <c:v>355705.10662668844</c:v>
                </c:pt>
                <c:pt idx="309">
                  <c:v>356200.61738418596</c:v>
                </c:pt>
                <c:pt idx="310">
                  <c:v>355699.382633155</c:v>
                </c:pt>
                <c:pt idx="311">
                  <c:v>355193.5899479603</c:v>
                </c:pt>
                <c:pt idx="312">
                  <c:v>354702.58996341773</c:v>
                </c:pt>
                <c:pt idx="313">
                  <c:v>354610.95344021084</c:v>
                </c:pt>
                <c:pt idx="314">
                  <c:v>354462.5062301838</c:v>
                </c:pt>
                <c:pt idx="315">
                  <c:v>354057.7269503891</c:v>
                </c:pt>
                <c:pt idx="316">
                  <c:v>354035.4663232982</c:v>
                </c:pt>
                <c:pt idx="317">
                  <c:v>353813.03588063957</c:v>
                </c:pt>
                <c:pt idx="318">
                  <c:v>354687.1608245095</c:v>
                </c:pt>
                <c:pt idx="319">
                  <c:v>354265.6205121705</c:v>
                </c:pt>
                <c:pt idx="320">
                  <c:v>354172.5274109552</c:v>
                </c:pt>
                <c:pt idx="321">
                  <c:v>354304.88926979597</c:v>
                </c:pt>
                <c:pt idx="322">
                  <c:v>353759.6615898257</c:v>
                </c:pt>
                <c:pt idx="323">
                  <c:v>353529.90217641235</c:v>
                </c:pt>
                <c:pt idx="324">
                  <c:v>353621.7894918321</c:v>
                </c:pt>
                <c:pt idx="325">
                  <c:v>354349.8788104544</c:v>
                </c:pt>
                <c:pt idx="326">
                  <c:v>353888.7242514879</c:v>
                </c:pt>
                <c:pt idx="327">
                  <c:v>354669.34430733894</c:v>
                </c:pt>
                <c:pt idx="328">
                  <c:v>354537.10680381453</c:v>
                </c:pt>
                <c:pt idx="329">
                  <c:v>354311.61342285416</c:v>
                </c:pt>
                <c:pt idx="330">
                  <c:v>353855.15176599944</c:v>
                </c:pt>
                <c:pt idx="331">
                  <c:v>353376.60588271957</c:v>
                </c:pt>
                <c:pt idx="332">
                  <c:v>353226.94470487925</c:v>
                </c:pt>
                <c:pt idx="333">
                  <c:v>353237.5913134776</c:v>
                </c:pt>
                <c:pt idx="334">
                  <c:v>352709.16398237797</c:v>
                </c:pt>
                <c:pt idx="335">
                  <c:v>354529.63800634356</c:v>
                </c:pt>
                <c:pt idx="336">
                  <c:v>354002.05813679926</c:v>
                </c:pt>
                <c:pt idx="337">
                  <c:v>354405.5797418471</c:v>
                </c:pt>
                <c:pt idx="338">
                  <c:v>353890.23892164644</c:v>
                </c:pt>
                <c:pt idx="339">
                  <c:v>353431.07018681645</c:v>
                </c:pt>
                <c:pt idx="340">
                  <c:v>352989.52921300766</c:v>
                </c:pt>
                <c:pt idx="341">
                  <c:v>353012.84418444155</c:v>
                </c:pt>
                <c:pt idx="342">
                  <c:v>354046.5548520912</c:v>
                </c:pt>
                <c:pt idx="343">
                  <c:v>353684.4734366029</c:v>
                </c:pt>
                <c:pt idx="344">
                  <c:v>353601.77517583955</c:v>
                </c:pt>
                <c:pt idx="345">
                  <c:v>353803.9304812643</c:v>
                </c:pt>
                <c:pt idx="346">
                  <c:v>353319.0816584423</c:v>
                </c:pt>
                <c:pt idx="347">
                  <c:v>352879.2476854823</c:v>
                </c:pt>
                <c:pt idx="348">
                  <c:v>352394.1269979781</c:v>
                </c:pt>
                <c:pt idx="349">
                  <c:v>352388.95442886814</c:v>
                </c:pt>
                <c:pt idx="350">
                  <c:v>351886.5639770266</c:v>
                </c:pt>
                <c:pt idx="351">
                  <c:v>351864.7234394812</c:v>
                </c:pt>
                <c:pt idx="352">
                  <c:v>352943.64712859027</c:v>
                </c:pt>
                <c:pt idx="353">
                  <c:v>352634.3292953093</c:v>
                </c:pt>
                <c:pt idx="354">
                  <c:v>352905.2575793961</c:v>
                </c:pt>
                <c:pt idx="355">
                  <c:v>353050.62660956994</c:v>
                </c:pt>
                <c:pt idx="356">
                  <c:v>352651.8197865198</c:v>
                </c:pt>
                <c:pt idx="357">
                  <c:v>353446.1119987393</c:v>
                </c:pt>
                <c:pt idx="358">
                  <c:v>352974.98156970076</c:v>
                </c:pt>
                <c:pt idx="359">
                  <c:v>353004.77681371866</c:v>
                </c:pt>
                <c:pt idx="360">
                  <c:v>352891.9631751406</c:v>
                </c:pt>
                <c:pt idx="361">
                  <c:v>352754.49283472344</c:v>
                </c:pt>
                <c:pt idx="362">
                  <c:v>352267.6175339936</c:v>
                </c:pt>
                <c:pt idx="363">
                  <c:v>351783.49965167145</c:v>
                </c:pt>
                <c:pt idx="364">
                  <c:v>352190.0341852962</c:v>
                </c:pt>
                <c:pt idx="365">
                  <c:v>352298.1390716529</c:v>
                </c:pt>
                <c:pt idx="366">
                  <c:v>352040.5540956129</c:v>
                </c:pt>
                <c:pt idx="367">
                  <c:v>351648.92887675675</c:v>
                </c:pt>
                <c:pt idx="368">
                  <c:v>351381.50065060286</c:v>
                </c:pt>
                <c:pt idx="369">
                  <c:v>351737.0039177591</c:v>
                </c:pt>
                <c:pt idx="370">
                  <c:v>351398.13291459717</c:v>
                </c:pt>
                <c:pt idx="371">
                  <c:v>351194.82453881565</c:v>
                </c:pt>
                <c:pt idx="372">
                  <c:v>350762.2397732374</c:v>
                </c:pt>
                <c:pt idx="373">
                  <c:v>350354.4387758503</c:v>
                </c:pt>
                <c:pt idx="374">
                  <c:v>351074.94910535694</c:v>
                </c:pt>
                <c:pt idx="375">
                  <c:v>351280.4600578106</c:v>
                </c:pt>
                <c:pt idx="376">
                  <c:v>351076.62951214996</c:v>
                </c:pt>
                <c:pt idx="377">
                  <c:v>350697.6918916699</c:v>
                </c:pt>
                <c:pt idx="378">
                  <c:v>350350.4951864572</c:v>
                </c:pt>
                <c:pt idx="379">
                  <c:v>350249.9383556111</c:v>
                </c:pt>
                <c:pt idx="380">
                  <c:v>349867.0410572732</c:v>
                </c:pt>
                <c:pt idx="381">
                  <c:v>349420.7742762448</c:v>
                </c:pt>
                <c:pt idx="382">
                  <c:v>352112.649470575</c:v>
                </c:pt>
                <c:pt idx="383">
                  <c:v>352636.66290840367</c:v>
                </c:pt>
                <c:pt idx="384">
                  <c:v>352547.46995881735</c:v>
                </c:pt>
                <c:pt idx="385">
                  <c:v>352417.8407313926</c:v>
                </c:pt>
                <c:pt idx="386">
                  <c:v>353030.8602703468</c:v>
                </c:pt>
                <c:pt idx="387">
                  <c:v>352652.15160713246</c:v>
                </c:pt>
                <c:pt idx="388">
                  <c:v>353241.6627161663</c:v>
                </c:pt>
                <c:pt idx="389">
                  <c:v>354067.9053445878</c:v>
                </c:pt>
                <c:pt idx="390">
                  <c:v>353625.4505408566</c:v>
                </c:pt>
                <c:pt idx="391">
                  <c:v>353770.064557882</c:v>
                </c:pt>
                <c:pt idx="392">
                  <c:v>353569.4471633774</c:v>
                </c:pt>
                <c:pt idx="393">
                  <c:v>353138.8955678728</c:v>
                </c:pt>
                <c:pt idx="394">
                  <c:v>353115.73140820256</c:v>
                </c:pt>
                <c:pt idx="395">
                  <c:v>353060.06457448937</c:v>
                </c:pt>
                <c:pt idx="396">
                  <c:v>352929.87804661435</c:v>
                </c:pt>
                <c:pt idx="397">
                  <c:v>352485.3234155608</c:v>
                </c:pt>
                <c:pt idx="398">
                  <c:v>352507.8918010594</c:v>
                </c:pt>
                <c:pt idx="399">
                  <c:v>352571.00661622686</c:v>
                </c:pt>
                <c:pt idx="400">
                  <c:v>352424.8414072466</c:v>
                </c:pt>
                <c:pt idx="401">
                  <c:v>351989.71264702623</c:v>
                </c:pt>
                <c:pt idx="402">
                  <c:v>351567.9614131247</c:v>
                </c:pt>
                <c:pt idx="403">
                  <c:v>351346.3278050103</c:v>
                </c:pt>
                <c:pt idx="404">
                  <c:v>350933.80678313813</c:v>
                </c:pt>
                <c:pt idx="405">
                  <c:v>350652.54340528365</c:v>
                </c:pt>
                <c:pt idx="406">
                  <c:v>350481.0305051078</c:v>
                </c:pt>
                <c:pt idx="407">
                  <c:v>350532.15528206376</c:v>
                </c:pt>
                <c:pt idx="408">
                  <c:v>350477.4426300164</c:v>
                </c:pt>
                <c:pt idx="409">
                  <c:v>350057.9554458532</c:v>
                </c:pt>
                <c:pt idx="410">
                  <c:v>349635.4144443796</c:v>
                </c:pt>
                <c:pt idx="411">
                  <c:v>349229.8148429554</c:v>
                </c:pt>
                <c:pt idx="412">
                  <c:v>348895.90259788407</c:v>
                </c:pt>
                <c:pt idx="413">
                  <c:v>348980.80794694094</c:v>
                </c:pt>
                <c:pt idx="414">
                  <c:v>348959.770638645</c:v>
                </c:pt>
                <c:pt idx="415">
                  <c:v>348552.4185384248</c:v>
                </c:pt>
                <c:pt idx="416">
                  <c:v>348930.20778091357</c:v>
                </c:pt>
                <c:pt idx="417">
                  <c:v>348734.8434618594</c:v>
                </c:pt>
                <c:pt idx="418">
                  <c:v>348383.8625714597</c:v>
                </c:pt>
                <c:pt idx="419">
                  <c:v>348222.28982271</c:v>
                </c:pt>
                <c:pt idx="420">
                  <c:v>347873.1695399292</c:v>
                </c:pt>
                <c:pt idx="421">
                  <c:v>347538.9071742095</c:v>
                </c:pt>
                <c:pt idx="422">
                  <c:v>347275.74529492116</c:v>
                </c:pt>
                <c:pt idx="423">
                  <c:v>347240.82102866616</c:v>
                </c:pt>
                <c:pt idx="424">
                  <c:v>347714.55192163604</c:v>
                </c:pt>
                <c:pt idx="425">
                  <c:v>347964.0144810426</c:v>
                </c:pt>
                <c:pt idx="426">
                  <c:v>347584.3315390079</c:v>
                </c:pt>
                <c:pt idx="427">
                  <c:v>347777.9487384078</c:v>
                </c:pt>
                <c:pt idx="428">
                  <c:v>347607.7152040129</c:v>
                </c:pt>
                <c:pt idx="429">
                  <c:v>347794.18212644284</c:v>
                </c:pt>
                <c:pt idx="430">
                  <c:v>347971.75489003054</c:v>
                </c:pt>
                <c:pt idx="431">
                  <c:v>347601.41950320505</c:v>
                </c:pt>
                <c:pt idx="432">
                  <c:v>348969.6954358925</c:v>
                </c:pt>
                <c:pt idx="433">
                  <c:v>348566.66236094804</c:v>
                </c:pt>
                <c:pt idx="434">
                  <c:v>350683.30477552617</c:v>
                </c:pt>
                <c:pt idx="435">
                  <c:v>352395.2988499743</c:v>
                </c:pt>
                <c:pt idx="436">
                  <c:v>351994.5477337828</c:v>
                </c:pt>
                <c:pt idx="437">
                  <c:v>352094.38620615937</c:v>
                </c:pt>
                <c:pt idx="438">
                  <c:v>353596.04925137985</c:v>
                </c:pt>
                <c:pt idx="439">
                  <c:v>353275.4237448602</c:v>
                </c:pt>
                <c:pt idx="440">
                  <c:v>353068.9057870214</c:v>
                </c:pt>
                <c:pt idx="441">
                  <c:v>352842.00374049484</c:v>
                </c:pt>
                <c:pt idx="442">
                  <c:v>352667.98102098936</c:v>
                </c:pt>
                <c:pt idx="443">
                  <c:v>352292.2503506752</c:v>
                </c:pt>
                <c:pt idx="444">
                  <c:v>351965.51277860085</c:v>
                </c:pt>
                <c:pt idx="445">
                  <c:v>351919.4122123478</c:v>
                </c:pt>
                <c:pt idx="446">
                  <c:v>351574.5369199062</c:v>
                </c:pt>
                <c:pt idx="447">
                  <c:v>351479.3933461036</c:v>
                </c:pt>
                <c:pt idx="448">
                  <c:v>351628.2144973028</c:v>
                </c:pt>
                <c:pt idx="449">
                  <c:v>351252.43605813495</c:v>
                </c:pt>
                <c:pt idx="450">
                  <c:v>350911.6501611728</c:v>
                </c:pt>
                <c:pt idx="451">
                  <c:v>350554.9269034708</c:v>
                </c:pt>
                <c:pt idx="452">
                  <c:v>350562.31700560206</c:v>
                </c:pt>
                <c:pt idx="453">
                  <c:v>350999.3087771346</c:v>
                </c:pt>
                <c:pt idx="454">
                  <c:v>350619.9594262544</c:v>
                </c:pt>
                <c:pt idx="455">
                  <c:v>350244.2242381271</c:v>
                </c:pt>
                <c:pt idx="456">
                  <c:v>349932.260385059</c:v>
                </c:pt>
                <c:pt idx="457">
                  <c:v>349575.59233931435</c:v>
                </c:pt>
                <c:pt idx="458">
                  <c:v>349260.63440524315</c:v>
                </c:pt>
                <c:pt idx="459">
                  <c:v>349364.96448621043</c:v>
                </c:pt>
                <c:pt idx="460">
                  <c:v>349159.63295497827</c:v>
                </c:pt>
                <c:pt idx="461">
                  <c:v>348961.59660158417</c:v>
                </c:pt>
                <c:pt idx="462">
                  <c:v>349732.7194988944</c:v>
                </c:pt>
                <c:pt idx="463">
                  <c:v>349377.8030699997</c:v>
                </c:pt>
                <c:pt idx="464">
                  <c:v>349115.75089349324</c:v>
                </c:pt>
                <c:pt idx="465">
                  <c:v>348936.56722349115</c:v>
                </c:pt>
                <c:pt idx="466">
                  <c:v>348694.9253219388</c:v>
                </c:pt>
                <c:pt idx="467">
                  <c:v>348364.01533396577</c:v>
                </c:pt>
                <c:pt idx="468">
                  <c:v>348055.11226453964</c:v>
                </c:pt>
                <c:pt idx="469">
                  <c:v>347887.69036889495</c:v>
                </c:pt>
                <c:pt idx="470">
                  <c:v>347735.96578709123</c:v>
                </c:pt>
                <c:pt idx="471">
                  <c:v>350885.6264539404</c:v>
                </c:pt>
                <c:pt idx="472">
                  <c:v>350656.90907410946</c:v>
                </c:pt>
                <c:pt idx="473">
                  <c:v>350995.3463024668</c:v>
                </c:pt>
                <c:pt idx="474">
                  <c:v>350969.8284034381</c:v>
                </c:pt>
                <c:pt idx="475">
                  <c:v>350600.19479776645</c:v>
                </c:pt>
                <c:pt idx="476">
                  <c:v>350605.35890331323</c:v>
                </c:pt>
                <c:pt idx="477">
                  <c:v>351349.1394130294</c:v>
                </c:pt>
                <c:pt idx="478">
                  <c:v>350990.5584261207</c:v>
                </c:pt>
                <c:pt idx="479">
                  <c:v>350844.1202700669</c:v>
                </c:pt>
                <c:pt idx="480">
                  <c:v>351100.54471066815</c:v>
                </c:pt>
                <c:pt idx="481">
                  <c:v>350946.90783006756</c:v>
                </c:pt>
                <c:pt idx="482">
                  <c:v>350730.54424911406</c:v>
                </c:pt>
                <c:pt idx="483">
                  <c:v>350450.93078347575</c:v>
                </c:pt>
                <c:pt idx="484">
                  <c:v>350103.09646872105</c:v>
                </c:pt>
                <c:pt idx="485">
                  <c:v>349757.7789673385</c:v>
                </c:pt>
                <c:pt idx="486">
                  <c:v>349398.9134001839</c:v>
                </c:pt>
                <c:pt idx="487">
                  <c:v>349082.2899647109</c:v>
                </c:pt>
                <c:pt idx="488">
                  <c:v>350088.52928818855</c:v>
                </c:pt>
                <c:pt idx="489">
                  <c:v>349843.0463730828</c:v>
                </c:pt>
                <c:pt idx="490">
                  <c:v>349520.1291369535</c:v>
                </c:pt>
                <c:pt idx="491">
                  <c:v>349212.2409127987</c:v>
                </c:pt>
                <c:pt idx="492">
                  <c:v>349211.6047032821</c:v>
                </c:pt>
                <c:pt idx="493">
                  <c:v>349555.63206543884</c:v>
                </c:pt>
                <c:pt idx="494">
                  <c:v>349249.5148693572</c:v>
                </c:pt>
                <c:pt idx="495">
                  <c:v>349071.4677164735</c:v>
                </c:pt>
                <c:pt idx="496">
                  <c:v>349109.78969665687</c:v>
                </c:pt>
                <c:pt idx="497">
                  <c:v>349848.1637826957</c:v>
                </c:pt>
                <c:pt idx="498">
                  <c:v>350229.19924057473</c:v>
                </c:pt>
                <c:pt idx="499">
                  <c:v>350248.9190923966</c:v>
                </c:pt>
                <c:pt idx="500">
                  <c:v>349991.7473830272</c:v>
                </c:pt>
                <c:pt idx="501">
                  <c:v>350596.3977682823</c:v>
                </c:pt>
                <c:pt idx="502">
                  <c:v>350339.5317677039</c:v>
                </c:pt>
                <c:pt idx="503">
                  <c:v>351196.83830215846</c:v>
                </c:pt>
                <c:pt idx="504">
                  <c:v>350936.76300890226</c:v>
                </c:pt>
                <c:pt idx="505">
                  <c:v>350700.9632022194</c:v>
                </c:pt>
                <c:pt idx="506">
                  <c:v>350363.1877071538</c:v>
                </c:pt>
                <c:pt idx="507">
                  <c:v>350023.20188678685</c:v>
                </c:pt>
                <c:pt idx="508">
                  <c:v>349714.21226096974</c:v>
                </c:pt>
                <c:pt idx="509">
                  <c:v>349789.38938022696</c:v>
                </c:pt>
                <c:pt idx="510">
                  <c:v>349732.90513530077</c:v>
                </c:pt>
                <c:pt idx="511">
                  <c:v>349605.9819225151</c:v>
                </c:pt>
                <c:pt idx="512">
                  <c:v>349383.56733412936</c:v>
                </c:pt>
                <c:pt idx="513">
                  <c:v>349430.2763558744</c:v>
                </c:pt>
                <c:pt idx="514">
                  <c:v>349576.6013340475</c:v>
                </c:pt>
                <c:pt idx="515">
                  <c:v>349304.68796315405</c:v>
                </c:pt>
                <c:pt idx="516">
                  <c:v>350590.7246651785</c:v>
                </c:pt>
                <c:pt idx="517">
                  <c:v>350358.35018478066</c:v>
                </c:pt>
                <c:pt idx="518">
                  <c:v>350051.63402491104</c:v>
                </c:pt>
                <c:pt idx="519">
                  <c:v>349774.98709306354</c:v>
                </c:pt>
                <c:pt idx="520">
                  <c:v>349527.7818454175</c:v>
                </c:pt>
                <c:pt idx="521">
                  <c:v>349799.5137524575</c:v>
                </c:pt>
                <c:pt idx="522">
                  <c:v>349467.1772201472</c:v>
                </c:pt>
                <c:pt idx="523">
                  <c:v>349876.77534311224</c:v>
                </c:pt>
                <c:pt idx="524">
                  <c:v>349767.880150672</c:v>
                </c:pt>
                <c:pt idx="525">
                  <c:v>349751.7322420724</c:v>
                </c:pt>
                <c:pt idx="526">
                  <c:v>351457.42040564574</c:v>
                </c:pt>
                <c:pt idx="527">
                  <c:v>351857.8550945018</c:v>
                </c:pt>
                <c:pt idx="528">
                  <c:v>351793.3244579876</c:v>
                </c:pt>
                <c:pt idx="529">
                  <c:v>351476.48632893513</c:v>
                </c:pt>
                <c:pt idx="530">
                  <c:v>351265.9737778168</c:v>
                </c:pt>
                <c:pt idx="531">
                  <c:v>350976.0991206802</c:v>
                </c:pt>
                <c:pt idx="532">
                  <c:v>350699.1524930898</c:v>
                </c:pt>
                <c:pt idx="533">
                  <c:v>350454.9861930281</c:v>
                </c:pt>
                <c:pt idx="534">
                  <c:v>350557.00911718723</c:v>
                </c:pt>
                <c:pt idx="535">
                  <c:v>352050.9838106701</c:v>
                </c:pt>
                <c:pt idx="536">
                  <c:v>352214.6003946069</c:v>
                </c:pt>
                <c:pt idx="537">
                  <c:v>352262.4540583937</c:v>
                </c:pt>
                <c:pt idx="538">
                  <c:v>352450.0334648476</c:v>
                </c:pt>
                <c:pt idx="539">
                  <c:v>352223.0588150325</c:v>
                </c:pt>
                <c:pt idx="540">
                  <c:v>352028.1769505694</c:v>
                </c:pt>
                <c:pt idx="541">
                  <c:v>351834.85953329614</c:v>
                </c:pt>
                <c:pt idx="542">
                  <c:v>351513.6121306805</c:v>
                </c:pt>
                <c:pt idx="543">
                  <c:v>351195.7906037934</c:v>
                </c:pt>
                <c:pt idx="544">
                  <c:v>350874.1512794878</c:v>
                </c:pt>
                <c:pt idx="545">
                  <c:v>350997.29547236155</c:v>
                </c:pt>
                <c:pt idx="546">
                  <c:v>350727.3004670034</c:v>
                </c:pt>
                <c:pt idx="547">
                  <c:v>350458.79555498506</c:v>
                </c:pt>
                <c:pt idx="548">
                  <c:v>350151.46944007836</c:v>
                </c:pt>
                <c:pt idx="549">
                  <c:v>350350.13694947877</c:v>
                </c:pt>
                <c:pt idx="550">
                  <c:v>350358.87704673974</c:v>
                </c:pt>
                <c:pt idx="551">
                  <c:v>351159.0321729209</c:v>
                </c:pt>
                <c:pt idx="552">
                  <c:v>351423.33769331826</c:v>
                </c:pt>
                <c:pt idx="553">
                  <c:v>351579.45135533094</c:v>
                </c:pt>
                <c:pt idx="554">
                  <c:v>351308.81582091004</c:v>
                </c:pt>
                <c:pt idx="555">
                  <c:v>351023.29746068956</c:v>
                </c:pt>
                <c:pt idx="556">
                  <c:v>350712.50955915794</c:v>
                </c:pt>
                <c:pt idx="557">
                  <c:v>350402.69056742947</c:v>
                </c:pt>
                <c:pt idx="558">
                  <c:v>350093.00632188126</c:v>
                </c:pt>
                <c:pt idx="559">
                  <c:v>349787.9759737917</c:v>
                </c:pt>
                <c:pt idx="560">
                  <c:v>350460.1745260143</c:v>
                </c:pt>
                <c:pt idx="561">
                  <c:v>350148.79518644104</c:v>
                </c:pt>
                <c:pt idx="562">
                  <c:v>349875.3096721984</c:v>
                </c:pt>
                <c:pt idx="563">
                  <c:v>350197.7027004281</c:v>
                </c:pt>
                <c:pt idx="564">
                  <c:v>349887.9822658396</c:v>
                </c:pt>
                <c:pt idx="565">
                  <c:v>349591.4092197045</c:v>
                </c:pt>
                <c:pt idx="566">
                  <c:v>349304.8593038765</c:v>
                </c:pt>
                <c:pt idx="567">
                  <c:v>349083.40925165307</c:v>
                </c:pt>
                <c:pt idx="568">
                  <c:v>348939.5445766247</c:v>
                </c:pt>
                <c:pt idx="569">
                  <c:v>348737.3813825407</c:v>
                </c:pt>
                <c:pt idx="570">
                  <c:v>348451.2890130534</c:v>
                </c:pt>
                <c:pt idx="571">
                  <c:v>348182.6293912848</c:v>
                </c:pt>
                <c:pt idx="572">
                  <c:v>347883.6599517314</c:v>
                </c:pt>
                <c:pt idx="573">
                  <c:v>347683.00875698304</c:v>
                </c:pt>
                <c:pt idx="574">
                  <c:v>347420.7860261378</c:v>
                </c:pt>
                <c:pt idx="575">
                  <c:v>347118.7411872748</c:v>
                </c:pt>
                <c:pt idx="576">
                  <c:v>346820.7183844665</c:v>
                </c:pt>
                <c:pt idx="577">
                  <c:v>346520.26541519945</c:v>
                </c:pt>
                <c:pt idx="578">
                  <c:v>346304.13637306576</c:v>
                </c:pt>
                <c:pt idx="579">
                  <c:v>346012.8578290315</c:v>
                </c:pt>
                <c:pt idx="580">
                  <c:v>345924.72311137087</c:v>
                </c:pt>
                <c:pt idx="581">
                  <c:v>345662.2288230495</c:v>
                </c:pt>
                <c:pt idx="582">
                  <c:v>345824.63282742765</c:v>
                </c:pt>
                <c:pt idx="583">
                  <c:v>345585.5709880003</c:v>
                </c:pt>
                <c:pt idx="584">
                  <c:v>345292.6222188737</c:v>
                </c:pt>
                <c:pt idx="585">
                  <c:v>345120.00092615886</c:v>
                </c:pt>
                <c:pt idx="586">
                  <c:v>345714.5075142656</c:v>
                </c:pt>
                <c:pt idx="587">
                  <c:v>345555.6677394628</c:v>
                </c:pt>
                <c:pt idx="588">
                  <c:v>345273.9016391074</c:v>
                </c:pt>
                <c:pt idx="589">
                  <c:v>345649.1814259126</c:v>
                </c:pt>
                <c:pt idx="590">
                  <c:v>345668.9778251722</c:v>
                </c:pt>
                <c:pt idx="591">
                  <c:v>346264.34233849176</c:v>
                </c:pt>
                <c:pt idx="592">
                  <c:v>345996.4282642786</c:v>
                </c:pt>
                <c:pt idx="593">
                  <c:v>345716.36131714773</c:v>
                </c:pt>
                <c:pt idx="594">
                  <c:v>347477.4524718971</c:v>
                </c:pt>
                <c:pt idx="595">
                  <c:v>347206.65346633433</c:v>
                </c:pt>
                <c:pt idx="596">
                  <c:v>346916.62149073556</c:v>
                </c:pt>
                <c:pt idx="597">
                  <c:v>346781.6525701246</c:v>
                </c:pt>
                <c:pt idx="598">
                  <c:v>347956.50288161496</c:v>
                </c:pt>
                <c:pt idx="599">
                  <c:v>347681.08974033775</c:v>
                </c:pt>
                <c:pt idx="600">
                  <c:v>347424.8566215864</c:v>
                </c:pt>
                <c:pt idx="601">
                  <c:v>347169.186612399</c:v>
                </c:pt>
                <c:pt idx="602">
                  <c:v>347031.04126343096</c:v>
                </c:pt>
                <c:pt idx="603">
                  <c:v>346777.8659232466</c:v>
                </c:pt>
                <c:pt idx="604">
                  <c:v>346831.14695446834</c:v>
                </c:pt>
                <c:pt idx="605">
                  <c:v>346909.3879910938</c:v>
                </c:pt>
                <c:pt idx="606">
                  <c:v>346646.4383454029</c:v>
                </c:pt>
                <c:pt idx="607">
                  <c:v>346663.2426754236</c:v>
                </c:pt>
                <c:pt idx="608">
                  <c:v>346561.13191178883</c:v>
                </c:pt>
                <c:pt idx="609">
                  <c:v>346365.50318867696</c:v>
                </c:pt>
                <c:pt idx="610">
                  <c:v>346104.7582498614</c:v>
                </c:pt>
                <c:pt idx="611">
                  <c:v>345826.51531543676</c:v>
                </c:pt>
                <c:pt idx="612">
                  <c:v>345545.7627290338</c:v>
                </c:pt>
                <c:pt idx="613">
                  <c:v>345683.77759918856</c:v>
                </c:pt>
                <c:pt idx="614">
                  <c:v>345468.59751999757</c:v>
                </c:pt>
                <c:pt idx="615">
                  <c:v>345189.35120026435</c:v>
                </c:pt>
                <c:pt idx="616">
                  <c:v>344956.8175761769</c:v>
                </c:pt>
                <c:pt idx="617">
                  <c:v>345152.55689768645</c:v>
                </c:pt>
                <c:pt idx="618">
                  <c:v>345608.3952775045</c:v>
                </c:pt>
                <c:pt idx="619">
                  <c:v>345336.10891997535</c:v>
                </c:pt>
                <c:pt idx="620">
                  <c:v>345086.846743665</c:v>
                </c:pt>
                <c:pt idx="621">
                  <c:v>344809.8435194516</c:v>
                </c:pt>
                <c:pt idx="622">
                  <c:v>344712.7233826557</c:v>
                </c:pt>
                <c:pt idx="623">
                  <c:v>344454.5852565805</c:v>
                </c:pt>
                <c:pt idx="624">
                  <c:v>344189.8432327166</c:v>
                </c:pt>
                <c:pt idx="625">
                  <c:v>344841.8333128984</c:v>
                </c:pt>
                <c:pt idx="626">
                  <c:v>345015.7395797202</c:v>
                </c:pt>
                <c:pt idx="627">
                  <c:v>344782.62808320107</c:v>
                </c:pt>
                <c:pt idx="628">
                  <c:v>344568.50236044807</c:v>
                </c:pt>
                <c:pt idx="629">
                  <c:v>344494.03515457263</c:v>
                </c:pt>
                <c:pt idx="630">
                  <c:v>345193.46460726985</c:v>
                </c:pt>
                <c:pt idx="631">
                  <c:v>345152.8547335627</c:v>
                </c:pt>
                <c:pt idx="632">
                  <c:v>344989.33702767384</c:v>
                </c:pt>
                <c:pt idx="633">
                  <c:v>345077.0886097606</c:v>
                </c:pt>
                <c:pt idx="634">
                  <c:v>345087.10868101305</c:v>
                </c:pt>
                <c:pt idx="635">
                  <c:v>346142.62666495214</c:v>
                </c:pt>
                <c:pt idx="636">
                  <c:v>346005.70031098416</c:v>
                </c:pt>
                <c:pt idx="637">
                  <c:v>345743.2969178261</c:v>
                </c:pt>
                <c:pt idx="638">
                  <c:v>345873.1887848912</c:v>
                </c:pt>
                <c:pt idx="639">
                  <c:v>345635.9156148273</c:v>
                </c:pt>
                <c:pt idx="640">
                  <c:v>345405.5733125539</c:v>
                </c:pt>
                <c:pt idx="641">
                  <c:v>345142.7828713783</c:v>
                </c:pt>
                <c:pt idx="642">
                  <c:v>344911.85691882035</c:v>
                </c:pt>
                <c:pt idx="643">
                  <c:v>344777.8121344752</c:v>
                </c:pt>
                <c:pt idx="644">
                  <c:v>344546.2299329482</c:v>
                </c:pt>
                <c:pt idx="645">
                  <c:v>344294.1096906145</c:v>
                </c:pt>
                <c:pt idx="646">
                  <c:v>344058.8681745638</c:v>
                </c:pt>
                <c:pt idx="647">
                  <c:v>344106.49982351856</c:v>
                </c:pt>
                <c:pt idx="648">
                  <c:v>344039.6942814654</c:v>
                </c:pt>
                <c:pt idx="649">
                  <c:v>343786.3153116965</c:v>
                </c:pt>
                <c:pt idx="650">
                  <c:v>343530.491281527</c:v>
                </c:pt>
                <c:pt idx="651">
                  <c:v>343471.5250333154</c:v>
                </c:pt>
                <c:pt idx="652">
                  <c:v>343580.67656276555</c:v>
                </c:pt>
                <c:pt idx="653">
                  <c:v>344030.61716601485</c:v>
                </c:pt>
                <c:pt idx="654">
                  <c:v>343769.55672960286</c:v>
                </c:pt>
                <c:pt idx="655">
                  <c:v>344570.8983513993</c:v>
                </c:pt>
                <c:pt idx="656">
                  <c:v>344339.23074749764</c:v>
                </c:pt>
                <c:pt idx="657">
                  <c:v>344088.2246343913</c:v>
                </c:pt>
                <c:pt idx="658">
                  <c:v>343847.0823478652</c:v>
                </c:pt>
                <c:pt idx="659">
                  <c:v>343677.1426375191</c:v>
                </c:pt>
                <c:pt idx="660">
                  <c:v>343481.61775383155</c:v>
                </c:pt>
                <c:pt idx="661">
                  <c:v>343538.3391977628</c:v>
                </c:pt>
                <c:pt idx="662">
                  <c:v>343526.069087553</c:v>
                </c:pt>
                <c:pt idx="663">
                  <c:v>343282.41361615557</c:v>
                </c:pt>
                <c:pt idx="664">
                  <c:v>343596.4846700663</c:v>
                </c:pt>
                <c:pt idx="665">
                  <c:v>343342.6760331048</c:v>
                </c:pt>
                <c:pt idx="666">
                  <c:v>343109.50040327676</c:v>
                </c:pt>
                <c:pt idx="667">
                  <c:v>342957.216986105</c:v>
                </c:pt>
                <c:pt idx="668">
                  <c:v>343211.67083060415</c:v>
                </c:pt>
                <c:pt idx="669">
                  <c:v>343095.120494504</c:v>
                </c:pt>
                <c:pt idx="670">
                  <c:v>343154.7743286387</c:v>
                </c:pt>
                <c:pt idx="671">
                  <c:v>342948.02496902115</c:v>
                </c:pt>
                <c:pt idx="672">
                  <c:v>342922.04756884376</c:v>
                </c:pt>
                <c:pt idx="673">
                  <c:v>343184.4433458504</c:v>
                </c:pt>
                <c:pt idx="674">
                  <c:v>343178.6116918695</c:v>
                </c:pt>
                <c:pt idx="675">
                  <c:v>342928.3664984269</c:v>
                </c:pt>
                <c:pt idx="676">
                  <c:v>342684.58700686664</c:v>
                </c:pt>
                <c:pt idx="677">
                  <c:v>342470.34201897675</c:v>
                </c:pt>
                <c:pt idx="678">
                  <c:v>342577.21128342795</c:v>
                </c:pt>
                <c:pt idx="679">
                  <c:v>342457.311758599</c:v>
                </c:pt>
                <c:pt idx="680">
                  <c:v>342549.2430065946</c:v>
                </c:pt>
                <c:pt idx="681">
                  <c:v>342382.9605201011</c:v>
                </c:pt>
                <c:pt idx="682">
                  <c:v>342158.70831300376</c:v>
                </c:pt>
                <c:pt idx="683">
                  <c:v>342198.76276662893</c:v>
                </c:pt>
                <c:pt idx="684">
                  <c:v>342408.33256243926</c:v>
                </c:pt>
                <c:pt idx="685">
                  <c:v>342481.6246775563</c:v>
                </c:pt>
                <c:pt idx="686">
                  <c:v>342511.2861268141</c:v>
                </c:pt>
                <c:pt idx="687">
                  <c:v>342286.3161097018</c:v>
                </c:pt>
                <c:pt idx="688">
                  <c:v>342045.1793987994</c:v>
                </c:pt>
                <c:pt idx="689">
                  <c:v>341938.56186182663</c:v>
                </c:pt>
                <c:pt idx="690">
                  <c:v>341691.565598297</c:v>
                </c:pt>
                <c:pt idx="691">
                  <c:v>341452.4874874248</c:v>
                </c:pt>
                <c:pt idx="692">
                  <c:v>341384.3666430962</c:v>
                </c:pt>
                <c:pt idx="693">
                  <c:v>341266.1749735632</c:v>
                </c:pt>
                <c:pt idx="694">
                  <c:v>341582.29418390285</c:v>
                </c:pt>
                <c:pt idx="695">
                  <c:v>341357.3907235522</c:v>
                </c:pt>
                <c:pt idx="696">
                  <c:v>341168.5106315613</c:v>
                </c:pt>
                <c:pt idx="697">
                  <c:v>340959.1508323159</c:v>
                </c:pt>
                <c:pt idx="698">
                  <c:v>341217.94414023496</c:v>
                </c:pt>
                <c:pt idx="699">
                  <c:v>341486.168340866</c:v>
                </c:pt>
                <c:pt idx="700">
                  <c:v>341283.0079291456</c:v>
                </c:pt>
                <c:pt idx="701">
                  <c:v>341067.68166483956</c:v>
                </c:pt>
                <c:pt idx="702">
                  <c:v>340825.854497126</c:v>
                </c:pt>
                <c:pt idx="703">
                  <c:v>340744.0262140358</c:v>
                </c:pt>
                <c:pt idx="704">
                  <c:v>341345.8887221698</c:v>
                </c:pt>
                <c:pt idx="705">
                  <c:v>341207.178731381</c:v>
                </c:pt>
                <c:pt idx="706">
                  <c:v>341109.95602256345</c:v>
                </c:pt>
                <c:pt idx="707">
                  <c:v>340872.683780002</c:v>
                </c:pt>
                <c:pt idx="708">
                  <c:v>341462.9674135309</c:v>
                </c:pt>
                <c:pt idx="709">
                  <c:v>341570.01358980796</c:v>
                </c:pt>
                <c:pt idx="710">
                  <c:v>341388.2919922023</c:v>
                </c:pt>
                <c:pt idx="711">
                  <c:v>341637.0707640685</c:v>
                </c:pt>
                <c:pt idx="712">
                  <c:v>341481.3060917278</c:v>
                </c:pt>
                <c:pt idx="713">
                  <c:v>341484.01337344275</c:v>
                </c:pt>
                <c:pt idx="714">
                  <c:v>341305.9851315713</c:v>
                </c:pt>
                <c:pt idx="715">
                  <c:v>341149.21105277113</c:v>
                </c:pt>
                <c:pt idx="716">
                  <c:v>342033.21729904704</c:v>
                </c:pt>
                <c:pt idx="717">
                  <c:v>342104.69729586114</c:v>
                </c:pt>
                <c:pt idx="718">
                  <c:v>341886.76437695307</c:v>
                </c:pt>
                <c:pt idx="719">
                  <c:v>341680.2293270212</c:v>
                </c:pt>
                <c:pt idx="720">
                  <c:v>341466.87637581007</c:v>
                </c:pt>
                <c:pt idx="721">
                  <c:v>342020.7199614832</c:v>
                </c:pt>
                <c:pt idx="722">
                  <c:v>341820.1689502208</c:v>
                </c:pt>
                <c:pt idx="723">
                  <c:v>341796.6997696064</c:v>
                </c:pt>
                <c:pt idx="724">
                  <c:v>341620.368547644</c:v>
                </c:pt>
                <c:pt idx="725">
                  <c:v>341726.9043056962</c:v>
                </c:pt>
                <c:pt idx="726">
                  <c:v>341674.99583677266</c:v>
                </c:pt>
                <c:pt idx="727">
                  <c:v>341491.1914126025</c:v>
                </c:pt>
                <c:pt idx="728">
                  <c:v>341385.5880329847</c:v>
                </c:pt>
                <c:pt idx="729">
                  <c:v>341219.3198831939</c:v>
                </c:pt>
                <c:pt idx="730">
                  <c:v>341006.95567222225</c:v>
                </c:pt>
                <c:pt idx="731">
                  <c:v>340973.57814318064</c:v>
                </c:pt>
                <c:pt idx="732">
                  <c:v>340893.38810578536</c:v>
                </c:pt>
                <c:pt idx="733">
                  <c:v>340882.27792581456</c:v>
                </c:pt>
                <c:pt idx="734">
                  <c:v>340724.1005103473</c:v>
                </c:pt>
                <c:pt idx="735">
                  <c:v>340501.3623270407</c:v>
                </c:pt>
                <c:pt idx="736">
                  <c:v>340541.60385393654</c:v>
                </c:pt>
                <c:pt idx="737">
                  <c:v>340422.4622237006</c:v>
                </c:pt>
                <c:pt idx="738">
                  <c:v>340440.42935092264</c:v>
                </c:pt>
                <c:pt idx="739">
                  <c:v>340210.0129931249</c:v>
                </c:pt>
                <c:pt idx="740">
                  <c:v>340041.5119119742</c:v>
                </c:pt>
                <c:pt idx="741">
                  <c:v>339823.8716527605</c:v>
                </c:pt>
                <c:pt idx="742">
                  <c:v>339626.1296767378</c:v>
                </c:pt>
                <c:pt idx="743">
                  <c:v>339403.7773352186</c:v>
                </c:pt>
                <c:pt idx="744">
                  <c:v>339485.73419376026</c:v>
                </c:pt>
                <c:pt idx="745">
                  <c:v>340353.77925894415</c:v>
                </c:pt>
                <c:pt idx="746">
                  <c:v>340910.9914498251</c:v>
                </c:pt>
                <c:pt idx="747">
                  <c:v>340722.7064438168</c:v>
                </c:pt>
                <c:pt idx="748">
                  <c:v>340496.16067267396</c:v>
                </c:pt>
                <c:pt idx="749">
                  <c:v>340612.93170227105</c:v>
                </c:pt>
                <c:pt idx="750">
                  <c:v>340981.6039953043</c:v>
                </c:pt>
                <c:pt idx="751">
                  <c:v>340788.9513524911</c:v>
                </c:pt>
                <c:pt idx="752">
                  <c:v>341537.14698503213</c:v>
                </c:pt>
                <c:pt idx="753">
                  <c:v>341365.781019556</c:v>
                </c:pt>
                <c:pt idx="754">
                  <c:v>341141.6564367411</c:v>
                </c:pt>
                <c:pt idx="755">
                  <c:v>340987.9441663563</c:v>
                </c:pt>
                <c:pt idx="756">
                  <c:v>341139.7874638464</c:v>
                </c:pt>
                <c:pt idx="757">
                  <c:v>340972.70606660045</c:v>
                </c:pt>
                <c:pt idx="758">
                  <c:v>340865.7434811199</c:v>
                </c:pt>
                <c:pt idx="759">
                  <c:v>340647.0688406846</c:v>
                </c:pt>
                <c:pt idx="760">
                  <c:v>340503.7091862498</c:v>
                </c:pt>
                <c:pt idx="761">
                  <c:v>340283.91706024937</c:v>
                </c:pt>
                <c:pt idx="762">
                  <c:v>340085.899999447</c:v>
                </c:pt>
                <c:pt idx="763">
                  <c:v>339864.7476739404</c:v>
                </c:pt>
                <c:pt idx="764">
                  <c:v>339672.48462441267</c:v>
                </c:pt>
                <c:pt idx="765">
                  <c:v>339548.0856879169</c:v>
                </c:pt>
                <c:pt idx="766">
                  <c:v>339672.49811612617</c:v>
                </c:pt>
                <c:pt idx="767">
                  <c:v>339855.0091319888</c:v>
                </c:pt>
                <c:pt idx="768">
                  <c:v>339725.4161398301</c:v>
                </c:pt>
                <c:pt idx="769">
                  <c:v>340148.1808528661</c:v>
                </c:pt>
                <c:pt idx="770">
                  <c:v>339988.0426630101</c:v>
                </c:pt>
                <c:pt idx="771">
                  <c:v>339987.0584105988</c:v>
                </c:pt>
                <c:pt idx="772">
                  <c:v>339841.2211088906</c:v>
                </c:pt>
                <c:pt idx="773">
                  <c:v>340845.87635565765</c:v>
                </c:pt>
                <c:pt idx="774">
                  <c:v>340769.1950605482</c:v>
                </c:pt>
                <c:pt idx="775">
                  <c:v>340553.3857566271</c:v>
                </c:pt>
                <c:pt idx="776">
                  <c:v>340540.7718778896</c:v>
                </c:pt>
                <c:pt idx="777">
                  <c:v>340440.8144145644</c:v>
                </c:pt>
                <c:pt idx="778">
                  <c:v>340444.7440103552</c:v>
                </c:pt>
                <c:pt idx="779">
                  <c:v>340290.7565453406</c:v>
                </c:pt>
                <c:pt idx="780">
                  <c:v>340166.7119434103</c:v>
                </c:pt>
                <c:pt idx="781">
                  <c:v>340170.386659409</c:v>
                </c:pt>
                <c:pt idx="782">
                  <c:v>340285.8598266238</c:v>
                </c:pt>
                <c:pt idx="783">
                  <c:v>340069.3953966964</c:v>
                </c:pt>
                <c:pt idx="784">
                  <c:v>340076.95480488514</c:v>
                </c:pt>
                <c:pt idx="785">
                  <c:v>339933.4577688367</c:v>
                </c:pt>
                <c:pt idx="786">
                  <c:v>339731.4720105034</c:v>
                </c:pt>
                <c:pt idx="787">
                  <c:v>339668.7357170641</c:v>
                </c:pt>
                <c:pt idx="788">
                  <c:v>339453.2802568149</c:v>
                </c:pt>
                <c:pt idx="789">
                  <c:v>339560.520213725</c:v>
                </c:pt>
                <c:pt idx="790">
                  <c:v>339419.9694527519</c:v>
                </c:pt>
                <c:pt idx="791">
                  <c:v>339327.5584310231</c:v>
                </c:pt>
                <c:pt idx="792">
                  <c:v>339113.2862525544</c:v>
                </c:pt>
                <c:pt idx="793">
                  <c:v>339202.6102299326</c:v>
                </c:pt>
                <c:pt idx="794">
                  <c:v>338989.6270804697</c:v>
                </c:pt>
                <c:pt idx="795">
                  <c:v>338809.23840412113</c:v>
                </c:pt>
                <c:pt idx="796">
                  <c:v>339138.98209814186</c:v>
                </c:pt>
                <c:pt idx="797">
                  <c:v>339189.47731049533</c:v>
                </c:pt>
                <c:pt idx="798">
                  <c:v>339473.33737696294</c:v>
                </c:pt>
                <c:pt idx="799">
                  <c:v>339260.94014192355</c:v>
                </c:pt>
                <c:pt idx="800">
                  <c:v>340092.28646055056</c:v>
                </c:pt>
                <c:pt idx="801">
                  <c:v>340993.0116512906</c:v>
                </c:pt>
                <c:pt idx="802">
                  <c:v>342284.8822452176</c:v>
                </c:pt>
                <c:pt idx="803">
                  <c:v>342073.2669166656</c:v>
                </c:pt>
                <c:pt idx="804">
                  <c:v>341892.77841654356</c:v>
                </c:pt>
                <c:pt idx="805">
                  <c:v>341830.8749720365</c:v>
                </c:pt>
                <c:pt idx="806">
                  <c:v>341703.2265777663</c:v>
                </c:pt>
                <c:pt idx="807">
                  <c:v>341510.7658387009</c:v>
                </c:pt>
                <c:pt idx="808">
                  <c:v>342242.66863882757</c:v>
                </c:pt>
                <c:pt idx="809">
                  <c:v>342081.13891371386</c:v>
                </c:pt>
                <c:pt idx="810">
                  <c:v>341891.8170079228</c:v>
                </c:pt>
                <c:pt idx="811">
                  <c:v>341686.0429853126</c:v>
                </c:pt>
                <c:pt idx="812">
                  <c:v>341515.9835424126</c:v>
                </c:pt>
                <c:pt idx="813">
                  <c:v>342607.46531601745</c:v>
                </c:pt>
                <c:pt idx="814">
                  <c:v>342397.4316308661</c:v>
                </c:pt>
                <c:pt idx="815">
                  <c:v>342373.612268867</c:v>
                </c:pt>
                <c:pt idx="816">
                  <c:v>342217.65803262166</c:v>
                </c:pt>
                <c:pt idx="817">
                  <c:v>343443.0924853209</c:v>
                </c:pt>
                <c:pt idx="818">
                  <c:v>343233.4059106764</c:v>
                </c:pt>
                <c:pt idx="819">
                  <c:v>344335.1299639323</c:v>
                </c:pt>
                <c:pt idx="820">
                  <c:v>344300.8806354558</c:v>
                </c:pt>
                <c:pt idx="821">
                  <c:v>344107.1424986828</c:v>
                </c:pt>
                <c:pt idx="822">
                  <c:v>344699.54695768363</c:v>
                </c:pt>
                <c:pt idx="823">
                  <c:v>344540.39268459997</c:v>
                </c:pt>
                <c:pt idx="824">
                  <c:v>344465.18173039414</c:v>
                </c:pt>
                <c:pt idx="825">
                  <c:v>344316.76662533736</c:v>
                </c:pt>
                <c:pt idx="826">
                  <c:v>344183.0541224984</c:v>
                </c:pt>
                <c:pt idx="827">
                  <c:v>344641.6770958589</c:v>
                </c:pt>
                <c:pt idx="828">
                  <c:v>344510.9282711738</c:v>
                </c:pt>
                <c:pt idx="829">
                  <c:v>344438.8711650091</c:v>
                </c:pt>
                <c:pt idx="830">
                  <c:v>344269.4060397217</c:v>
                </c:pt>
                <c:pt idx="831">
                  <c:v>344081.5087247239</c:v>
                </c:pt>
                <c:pt idx="832">
                  <c:v>343880.2052477848</c:v>
                </c:pt>
                <c:pt idx="833">
                  <c:v>344136.46205609175</c:v>
                </c:pt>
                <c:pt idx="834">
                  <c:v>343962.4914096764</c:v>
                </c:pt>
                <c:pt idx="835">
                  <c:v>343818.62936673715</c:v>
                </c:pt>
                <c:pt idx="836">
                  <c:v>343950.8518842851</c:v>
                </c:pt>
                <c:pt idx="837">
                  <c:v>343747.0701891924</c:v>
                </c:pt>
                <c:pt idx="838">
                  <c:v>343552.41243214684</c:v>
                </c:pt>
                <c:pt idx="839">
                  <c:v>344302.1171401618</c:v>
                </c:pt>
                <c:pt idx="840">
                  <c:v>345267.2491885527</c:v>
                </c:pt>
                <c:pt idx="841">
                  <c:v>345076.23163083283</c:v>
                </c:pt>
                <c:pt idx="842">
                  <c:v>346063.661498761</c:v>
                </c:pt>
                <c:pt idx="843">
                  <c:v>346386.1398318715</c:v>
                </c:pt>
                <c:pt idx="844">
                  <c:v>347656.40756745636</c:v>
                </c:pt>
                <c:pt idx="845">
                  <c:v>347450.8669642518</c:v>
                </c:pt>
                <c:pt idx="846">
                  <c:v>347395.59370581916</c:v>
                </c:pt>
                <c:pt idx="847">
                  <c:v>347191.22691723885</c:v>
                </c:pt>
                <c:pt idx="848">
                  <c:v>346986.5600203147</c:v>
                </c:pt>
                <c:pt idx="849">
                  <c:v>346786.8384058133</c:v>
                </c:pt>
                <c:pt idx="850">
                  <c:v>346683.5444120944</c:v>
                </c:pt>
                <c:pt idx="851">
                  <c:v>346489.1654613152</c:v>
                </c:pt>
                <c:pt idx="852">
                  <c:v>346835.2437601433</c:v>
                </c:pt>
                <c:pt idx="853">
                  <c:v>346631.90616175614</c:v>
                </c:pt>
                <c:pt idx="854">
                  <c:v>347304.6714780229</c:v>
                </c:pt>
                <c:pt idx="855">
                  <c:v>347282.90124849766</c:v>
                </c:pt>
                <c:pt idx="856">
                  <c:v>347158.38844241766</c:v>
                </c:pt>
                <c:pt idx="857">
                  <c:v>346985.8176861916</c:v>
                </c:pt>
                <c:pt idx="858">
                  <c:v>346888.67784479866</c:v>
                </c:pt>
                <c:pt idx="859">
                  <c:v>347089.91802325257</c:v>
                </c:pt>
                <c:pt idx="860">
                  <c:v>346990.18884758634</c:v>
                </c:pt>
                <c:pt idx="861">
                  <c:v>347042.2115579121</c:v>
                </c:pt>
                <c:pt idx="862">
                  <c:v>346986.9328787047</c:v>
                </c:pt>
                <c:pt idx="863">
                  <c:v>347191.7849962873</c:v>
                </c:pt>
                <c:pt idx="864">
                  <c:v>347566.3179335484</c:v>
                </c:pt>
                <c:pt idx="865">
                  <c:v>347403.3175062685</c:v>
                </c:pt>
                <c:pt idx="866">
                  <c:v>347231.77262986626</c:v>
                </c:pt>
                <c:pt idx="867">
                  <c:v>347147.44962267735</c:v>
                </c:pt>
                <c:pt idx="868">
                  <c:v>347499.36540399905</c:v>
                </c:pt>
                <c:pt idx="869">
                  <c:v>347313.1103015503</c:v>
                </c:pt>
                <c:pt idx="870">
                  <c:v>347194.8893858153</c:v>
                </c:pt>
                <c:pt idx="871">
                  <c:v>347608.1328397039</c:v>
                </c:pt>
                <c:pt idx="872">
                  <c:v>347508.62539139506</c:v>
                </c:pt>
                <c:pt idx="873">
                  <c:v>347323.34853690886</c:v>
                </c:pt>
                <c:pt idx="874">
                  <c:v>347581.2689163822</c:v>
                </c:pt>
                <c:pt idx="875">
                  <c:v>347494.1035412448</c:v>
                </c:pt>
                <c:pt idx="876">
                  <c:v>347346.1668753833</c:v>
                </c:pt>
                <c:pt idx="877">
                  <c:v>347168.5039660525</c:v>
                </c:pt>
                <c:pt idx="878">
                  <c:v>347061.9680258218</c:v>
                </c:pt>
                <c:pt idx="879">
                  <c:v>346940.84182678274</c:v>
                </c:pt>
                <c:pt idx="880">
                  <c:v>346771.0597467975</c:v>
                </c:pt>
                <c:pt idx="881">
                  <c:v>346622.2530664437</c:v>
                </c:pt>
                <c:pt idx="882">
                  <c:v>346952.7329071375</c:v>
                </c:pt>
                <c:pt idx="883">
                  <c:v>347205.99251439294</c:v>
                </c:pt>
                <c:pt idx="884">
                  <c:v>347312.41067474044</c:v>
                </c:pt>
                <c:pt idx="885">
                  <c:v>347128.3490848569</c:v>
                </c:pt>
                <c:pt idx="886">
                  <c:v>347106.04744473833</c:v>
                </c:pt>
                <c:pt idx="887">
                  <c:v>346928.62454143824</c:v>
                </c:pt>
                <c:pt idx="888">
                  <c:v>346771.6203160693</c:v>
                </c:pt>
                <c:pt idx="889">
                  <c:v>346665.9150910435</c:v>
                </c:pt>
                <c:pt idx="890">
                  <c:v>346487.8569761531</c:v>
                </c:pt>
                <c:pt idx="891">
                  <c:v>346373.00283670134</c:v>
                </c:pt>
                <c:pt idx="892">
                  <c:v>346222.0107662013</c:v>
                </c:pt>
                <c:pt idx="893">
                  <c:v>346310.7156667315</c:v>
                </c:pt>
                <c:pt idx="894">
                  <c:v>346197.52549753006</c:v>
                </c:pt>
                <c:pt idx="895">
                  <c:v>346463.5375161667</c:v>
                </c:pt>
                <c:pt idx="896">
                  <c:v>346898.0350116728</c:v>
                </c:pt>
                <c:pt idx="897">
                  <c:v>346712.9518511439</c:v>
                </c:pt>
                <c:pt idx="898">
                  <c:v>346529.8792514338</c:v>
                </c:pt>
                <c:pt idx="899">
                  <c:v>346618.7072874586</c:v>
                </c:pt>
                <c:pt idx="900">
                  <c:v>346551.0325000805</c:v>
                </c:pt>
                <c:pt idx="901">
                  <c:v>346522.39300061547</c:v>
                </c:pt>
                <c:pt idx="902">
                  <c:v>346340.0933926302</c:v>
                </c:pt>
                <c:pt idx="903">
                  <c:v>347052.9124167381</c:v>
                </c:pt>
                <c:pt idx="904">
                  <c:v>347302.27510709077</c:v>
                </c:pt>
                <c:pt idx="905">
                  <c:v>347390.13721476216</c:v>
                </c:pt>
                <c:pt idx="906">
                  <c:v>347936.02566710074</c:v>
                </c:pt>
                <c:pt idx="907">
                  <c:v>347808.9286452841</c:v>
                </c:pt>
                <c:pt idx="908">
                  <c:v>347623.1532841766</c:v>
                </c:pt>
                <c:pt idx="909">
                  <c:v>347525.6178375295</c:v>
                </c:pt>
                <c:pt idx="910">
                  <c:v>347563.5658792617</c:v>
                </c:pt>
                <c:pt idx="911">
                  <c:v>347814.2233666678</c:v>
                </c:pt>
                <c:pt idx="912">
                  <c:v>349012.70674072375</c:v>
                </c:pt>
                <c:pt idx="913">
                  <c:v>348844.2989744716</c:v>
                </c:pt>
                <c:pt idx="914">
                  <c:v>348788.071047412</c:v>
                </c:pt>
                <c:pt idx="915">
                  <c:v>348657.9356065499</c:v>
                </c:pt>
                <c:pt idx="916">
                  <c:v>348631.4854793588</c:v>
                </c:pt>
                <c:pt idx="917">
                  <c:v>348585.94239633664</c:v>
                </c:pt>
                <c:pt idx="918">
                  <c:v>348870.547965852</c:v>
                </c:pt>
                <c:pt idx="919">
                  <c:v>348680.68960782554</c:v>
                </c:pt>
                <c:pt idx="920">
                  <c:v>349315.63151015237</c:v>
                </c:pt>
                <c:pt idx="921">
                  <c:v>349624.0374176014</c:v>
                </c:pt>
                <c:pt idx="922">
                  <c:v>349489.75626013934</c:v>
                </c:pt>
                <c:pt idx="923">
                  <c:v>349956.02527591994</c:v>
                </c:pt>
                <c:pt idx="924">
                  <c:v>349928.90969665506</c:v>
                </c:pt>
                <c:pt idx="925">
                  <c:v>349742.7664542422</c:v>
                </c:pt>
                <c:pt idx="926">
                  <c:v>349566.70267250476</c:v>
                </c:pt>
                <c:pt idx="927">
                  <c:v>349471.8892020199</c:v>
                </c:pt>
                <c:pt idx="928">
                  <c:v>349506.0927373201</c:v>
                </c:pt>
                <c:pt idx="929">
                  <c:v>349318.0420301724</c:v>
                </c:pt>
                <c:pt idx="930">
                  <c:v>349143.7419317537</c:v>
                </c:pt>
                <c:pt idx="931">
                  <c:v>348960.3431351839</c:v>
                </c:pt>
                <c:pt idx="932">
                  <c:v>348811.68847165455</c:v>
                </c:pt>
                <c:pt idx="933">
                  <c:v>348638.393395889</c:v>
                </c:pt>
                <c:pt idx="934">
                  <c:v>348453.1701437935</c:v>
                </c:pt>
                <c:pt idx="935">
                  <c:v>348451.56566627853</c:v>
                </c:pt>
                <c:pt idx="936">
                  <c:v>348269.7770447616</c:v>
                </c:pt>
                <c:pt idx="937">
                  <c:v>348095.4721234748</c:v>
                </c:pt>
                <c:pt idx="938">
                  <c:v>347954.45604739373</c:v>
                </c:pt>
                <c:pt idx="939">
                  <c:v>347855.3566518132</c:v>
                </c:pt>
                <c:pt idx="940">
                  <c:v>348117.5245189998</c:v>
                </c:pt>
                <c:pt idx="941">
                  <c:v>348160.3698001943</c:v>
                </c:pt>
                <c:pt idx="942">
                  <c:v>347993.97931321285</c:v>
                </c:pt>
                <c:pt idx="943">
                  <c:v>347813.1834201438</c:v>
                </c:pt>
                <c:pt idx="944">
                  <c:v>347798.3364391892</c:v>
                </c:pt>
                <c:pt idx="945">
                  <c:v>348101.45714931557</c:v>
                </c:pt>
                <c:pt idx="946">
                  <c:v>348016.95779328013</c:v>
                </c:pt>
                <c:pt idx="947">
                  <c:v>347855.30902808136</c:v>
                </c:pt>
                <c:pt idx="948">
                  <c:v>347783.8018134884</c:v>
                </c:pt>
                <c:pt idx="949">
                  <c:v>347759.4173632611</c:v>
                </c:pt>
                <c:pt idx="950">
                  <c:v>347581.59569472744</c:v>
                </c:pt>
                <c:pt idx="951">
                  <c:v>347420.12781086325</c:v>
                </c:pt>
                <c:pt idx="952">
                  <c:v>347237.69565447135</c:v>
                </c:pt>
                <c:pt idx="953">
                  <c:v>347226.74713353056</c:v>
                </c:pt>
                <c:pt idx="954">
                  <c:v>347136.041044094</c:v>
                </c:pt>
                <c:pt idx="955">
                  <c:v>347034.3588330277</c:v>
                </c:pt>
                <c:pt idx="956">
                  <c:v>347189.5778754259</c:v>
                </c:pt>
                <c:pt idx="957">
                  <c:v>347008.2871585365</c:v>
                </c:pt>
                <c:pt idx="958">
                  <c:v>346918.6955921063</c:v>
                </c:pt>
                <c:pt idx="959">
                  <c:v>346846.31811632885</c:v>
                </c:pt>
                <c:pt idx="960">
                  <c:v>346767.10382515995</c:v>
                </c:pt>
                <c:pt idx="961">
                  <c:v>346618.1012435304</c:v>
                </c:pt>
                <c:pt idx="962">
                  <c:v>346587.64462774736</c:v>
                </c:pt>
                <c:pt idx="963">
                  <c:v>346490.7138370881</c:v>
                </c:pt>
                <c:pt idx="964">
                  <c:v>346401.9080931994</c:v>
                </c:pt>
                <c:pt idx="965">
                  <c:v>346223.65293425473</c:v>
                </c:pt>
                <c:pt idx="966">
                  <c:v>346047.7485869661</c:v>
                </c:pt>
                <c:pt idx="967">
                  <c:v>345952.11862032214</c:v>
                </c:pt>
                <c:pt idx="968">
                  <c:v>345804.44995635556</c:v>
                </c:pt>
                <c:pt idx="969">
                  <c:v>346057.47413601895</c:v>
                </c:pt>
                <c:pt idx="970">
                  <c:v>345905.17307999765</c:v>
                </c:pt>
                <c:pt idx="971">
                  <c:v>345932.0192922109</c:v>
                </c:pt>
                <c:pt idx="972">
                  <c:v>345755.93001764227</c:v>
                </c:pt>
                <c:pt idx="973">
                  <c:v>346012.90828314994</c:v>
                </c:pt>
                <c:pt idx="974">
                  <c:v>346373.27630179276</c:v>
                </c:pt>
                <c:pt idx="975">
                  <c:v>346299.91008329083</c:v>
                </c:pt>
                <c:pt idx="976">
                  <c:v>347458.95147630764</c:v>
                </c:pt>
                <c:pt idx="977">
                  <c:v>347498.4853261902</c:v>
                </c:pt>
                <c:pt idx="978">
                  <c:v>347323.1500292124</c:v>
                </c:pt>
                <c:pt idx="979">
                  <c:v>347330.36277757084</c:v>
                </c:pt>
                <c:pt idx="980">
                  <c:v>347173.5236527809</c:v>
                </c:pt>
                <c:pt idx="981">
                  <c:v>347298.2136582536</c:v>
                </c:pt>
                <c:pt idx="982">
                  <c:v>347228.10794692376</c:v>
                </c:pt>
                <c:pt idx="983">
                  <c:v>347061.205810648</c:v>
                </c:pt>
                <c:pt idx="984">
                  <c:v>346895.6033219297</c:v>
                </c:pt>
                <c:pt idx="985">
                  <c:v>346720.10926023667</c:v>
                </c:pt>
                <c:pt idx="986">
                  <c:v>346730.7307972753</c:v>
                </c:pt>
                <c:pt idx="987">
                  <c:v>346558.368846808</c:v>
                </c:pt>
                <c:pt idx="988">
                  <c:v>346670.01720997243</c:v>
                </c:pt>
                <c:pt idx="989">
                  <c:v>346546.63705723785</c:v>
                </c:pt>
                <c:pt idx="990">
                  <c:v>346422.9967424211</c:v>
                </c:pt>
                <c:pt idx="991">
                  <c:v>346287.14700816455</c:v>
                </c:pt>
                <c:pt idx="992">
                  <c:v>346125.59696090675</c:v>
                </c:pt>
                <c:pt idx="993">
                  <c:v>345960.0978647758</c:v>
                </c:pt>
                <c:pt idx="994">
                  <c:v>345905.550193082</c:v>
                </c:pt>
                <c:pt idx="995">
                  <c:v>345737.89368491276</c:v>
                </c:pt>
                <c:pt idx="996">
                  <c:v>345709.9919468939</c:v>
                </c:pt>
                <c:pt idx="997">
                  <c:v>345820.4547630858</c:v>
                </c:pt>
                <c:pt idx="998">
                  <c:v>345975.13296168105</c:v>
                </c:pt>
                <c:pt idx="999">
                  <c:v>345826.82067681936</c:v>
                </c:pt>
              </c:numCache>
            </c:numRef>
          </c:val>
          <c:smooth val="0"/>
        </c:ser>
        <c:marker val="1"/>
        <c:axId val="1746059"/>
        <c:axId val="15714532"/>
      </c:lineChart>
      <c:catAx>
        <c:axId val="174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14532"/>
        <c:crosses val="autoZero"/>
        <c:auto val="1"/>
        <c:lblOffset val="100"/>
        <c:noMultiLvlLbl val="0"/>
      </c:catAx>
      <c:valAx>
        <c:axId val="15714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histograma!$A$2:$A$33</c:f>
              <c:strCache>
                <c:ptCount val="32"/>
                <c:pt idx="0">
                  <c:v>-9849005859</c:v>
                </c:pt>
                <c:pt idx="1">
                  <c:v>-9191602039</c:v>
                </c:pt>
                <c:pt idx="2">
                  <c:v>-8534198219</c:v>
                </c:pt>
                <c:pt idx="3">
                  <c:v>-78767944</c:v>
                </c:pt>
                <c:pt idx="4">
                  <c:v>-721939058</c:v>
                </c:pt>
                <c:pt idx="5">
                  <c:v>-656198676</c:v>
                </c:pt>
                <c:pt idx="6">
                  <c:v>-590458294</c:v>
                </c:pt>
                <c:pt idx="7">
                  <c:v>-524717912</c:v>
                </c:pt>
                <c:pt idx="8">
                  <c:v>-45897753</c:v>
                </c:pt>
                <c:pt idx="9">
                  <c:v>-393237148</c:v>
                </c:pt>
                <c:pt idx="10">
                  <c:v>-327496766</c:v>
                </c:pt>
                <c:pt idx="11">
                  <c:v>-2617563841</c:v>
                </c:pt>
                <c:pt idx="12">
                  <c:v>-1960160021</c:v>
                </c:pt>
                <c:pt idx="13">
                  <c:v>-1302756201</c:v>
                </c:pt>
                <c:pt idx="14">
                  <c:v>-6453523809</c:v>
                </c:pt>
                <c:pt idx="15">
                  <c:v>1205143901</c:v>
                </c:pt>
                <c:pt idx="16">
                  <c:v>6694552589</c:v>
                </c:pt>
                <c:pt idx="17">
                  <c:v>1326859079</c:v>
                </c:pt>
                <c:pt idx="18">
                  <c:v>1984262899</c:v>
                </c:pt>
                <c:pt idx="19">
                  <c:v>2641666719</c:v>
                </c:pt>
                <c:pt idx="20">
                  <c:v>3299070538</c:v>
                </c:pt>
                <c:pt idx="21">
                  <c:v>3956474358</c:v>
                </c:pt>
                <c:pt idx="22">
                  <c:v>4613878178</c:v>
                </c:pt>
                <c:pt idx="23">
                  <c:v>5271281998</c:v>
                </c:pt>
                <c:pt idx="24">
                  <c:v>5928685818</c:v>
                </c:pt>
                <c:pt idx="25">
                  <c:v>6586089638</c:v>
                </c:pt>
                <c:pt idx="26">
                  <c:v>7243493458</c:v>
                </c:pt>
                <c:pt idx="27">
                  <c:v>7900897278</c:v>
                </c:pt>
                <c:pt idx="28">
                  <c:v>8558301097</c:v>
                </c:pt>
                <c:pt idx="29">
                  <c:v>9215704917</c:v>
                </c:pt>
                <c:pt idx="30">
                  <c:v>9873108737</c:v>
                </c:pt>
                <c:pt idx="31">
                  <c:v>y mayor...</c:v>
                </c:pt>
              </c:strCache>
            </c:strRef>
          </c:cat>
          <c:val>
            <c:numRef>
              <c:f>histograma!$B$2:$B$33</c:f>
              <c:numCache>
                <c:ptCount val="3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8">
                  <c:v>20</c:v>
                </c:pt>
                <c:pt idx="9">
                  <c:v>24</c:v>
                </c:pt>
                <c:pt idx="10">
                  <c:v>27</c:v>
                </c:pt>
                <c:pt idx="11">
                  <c:v>51</c:v>
                </c:pt>
                <c:pt idx="12">
                  <c:v>46</c:v>
                </c:pt>
                <c:pt idx="13">
                  <c:v>71</c:v>
                </c:pt>
                <c:pt idx="14">
                  <c:v>57</c:v>
                </c:pt>
                <c:pt idx="15">
                  <c:v>77</c:v>
                </c:pt>
                <c:pt idx="16">
                  <c:v>67</c:v>
                </c:pt>
                <c:pt idx="17">
                  <c:v>72</c:v>
                </c:pt>
                <c:pt idx="18">
                  <c:v>76</c:v>
                </c:pt>
                <c:pt idx="19">
                  <c:v>73</c:v>
                </c:pt>
                <c:pt idx="20">
                  <c:v>68</c:v>
                </c:pt>
                <c:pt idx="21">
                  <c:v>46</c:v>
                </c:pt>
                <c:pt idx="22">
                  <c:v>51</c:v>
                </c:pt>
                <c:pt idx="23">
                  <c:v>34</c:v>
                </c:pt>
                <c:pt idx="24">
                  <c:v>31</c:v>
                </c:pt>
                <c:pt idx="25">
                  <c:v>21</c:v>
                </c:pt>
                <c:pt idx="26">
                  <c:v>20</c:v>
                </c:pt>
                <c:pt idx="27">
                  <c:v>12</c:v>
                </c:pt>
                <c:pt idx="28">
                  <c:v>11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</c:numCache>
            </c:numRef>
          </c:val>
        </c:ser>
        <c:axId val="7213061"/>
        <c:axId val="64917550"/>
      </c:barChart>
      <c:lineChart>
        <c:grouping val="standard"/>
        <c:varyColors val="0"/>
        <c:ser>
          <c:idx val="1"/>
          <c:order val="1"/>
          <c:tx>
            <c:v>% acumulado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histograma!$A$2:$A$33</c:f>
              <c:strCache>
                <c:ptCount val="32"/>
                <c:pt idx="0">
                  <c:v>-9849005859</c:v>
                </c:pt>
                <c:pt idx="1">
                  <c:v>-9191602039</c:v>
                </c:pt>
                <c:pt idx="2">
                  <c:v>-8534198219</c:v>
                </c:pt>
                <c:pt idx="3">
                  <c:v>-78767944</c:v>
                </c:pt>
                <c:pt idx="4">
                  <c:v>-721939058</c:v>
                </c:pt>
                <c:pt idx="5">
                  <c:v>-656198676</c:v>
                </c:pt>
                <c:pt idx="6">
                  <c:v>-590458294</c:v>
                </c:pt>
                <c:pt idx="7">
                  <c:v>-524717912</c:v>
                </c:pt>
                <c:pt idx="8">
                  <c:v>-45897753</c:v>
                </c:pt>
                <c:pt idx="9">
                  <c:v>-393237148</c:v>
                </c:pt>
                <c:pt idx="10">
                  <c:v>-327496766</c:v>
                </c:pt>
                <c:pt idx="11">
                  <c:v>-2617563841</c:v>
                </c:pt>
                <c:pt idx="12">
                  <c:v>-1960160021</c:v>
                </c:pt>
                <c:pt idx="13">
                  <c:v>-1302756201</c:v>
                </c:pt>
                <c:pt idx="14">
                  <c:v>-6453523809</c:v>
                </c:pt>
                <c:pt idx="15">
                  <c:v>1205143901</c:v>
                </c:pt>
                <c:pt idx="16">
                  <c:v>6694552589</c:v>
                </c:pt>
                <c:pt idx="17">
                  <c:v>1326859079</c:v>
                </c:pt>
                <c:pt idx="18">
                  <c:v>1984262899</c:v>
                </c:pt>
                <c:pt idx="19">
                  <c:v>2641666719</c:v>
                </c:pt>
                <c:pt idx="20">
                  <c:v>3299070538</c:v>
                </c:pt>
                <c:pt idx="21">
                  <c:v>3956474358</c:v>
                </c:pt>
                <c:pt idx="22">
                  <c:v>4613878178</c:v>
                </c:pt>
                <c:pt idx="23">
                  <c:v>5271281998</c:v>
                </c:pt>
                <c:pt idx="24">
                  <c:v>5928685818</c:v>
                </c:pt>
                <c:pt idx="25">
                  <c:v>6586089638</c:v>
                </c:pt>
                <c:pt idx="26">
                  <c:v>7243493458</c:v>
                </c:pt>
                <c:pt idx="27">
                  <c:v>7900897278</c:v>
                </c:pt>
                <c:pt idx="28">
                  <c:v>8558301097</c:v>
                </c:pt>
                <c:pt idx="29">
                  <c:v>9215704917</c:v>
                </c:pt>
                <c:pt idx="30">
                  <c:v>9873108737</c:v>
                </c:pt>
                <c:pt idx="31">
                  <c:v>y mayor...</c:v>
                </c:pt>
              </c:strCache>
            </c:strRef>
          </c:cat>
          <c:val>
            <c:numRef>
              <c:f>histograma!$C$2:$C$33</c:f>
              <c:numCache>
                <c:ptCount val="32"/>
                <c:pt idx="0">
                  <c:v>0.001</c:v>
                </c:pt>
                <c:pt idx="1">
                  <c:v>0.002</c:v>
                </c:pt>
                <c:pt idx="2">
                  <c:v>0.002</c:v>
                </c:pt>
                <c:pt idx="3">
                  <c:v>0.005</c:v>
                </c:pt>
                <c:pt idx="4">
                  <c:v>0.01</c:v>
                </c:pt>
                <c:pt idx="5">
                  <c:v>0.012</c:v>
                </c:pt>
                <c:pt idx="6">
                  <c:v>0.015</c:v>
                </c:pt>
                <c:pt idx="7">
                  <c:v>0.025</c:v>
                </c:pt>
                <c:pt idx="8">
                  <c:v>0.045</c:v>
                </c:pt>
                <c:pt idx="9">
                  <c:v>0.069</c:v>
                </c:pt>
                <c:pt idx="10">
                  <c:v>0.096</c:v>
                </c:pt>
                <c:pt idx="11">
                  <c:v>0.147</c:v>
                </c:pt>
                <c:pt idx="12">
                  <c:v>0.193</c:v>
                </c:pt>
                <c:pt idx="13">
                  <c:v>0.264</c:v>
                </c:pt>
                <c:pt idx="14">
                  <c:v>0.321</c:v>
                </c:pt>
                <c:pt idx="15">
                  <c:v>0.398</c:v>
                </c:pt>
                <c:pt idx="16">
                  <c:v>0.465</c:v>
                </c:pt>
                <c:pt idx="17">
                  <c:v>0.537</c:v>
                </c:pt>
                <c:pt idx="18">
                  <c:v>0.613</c:v>
                </c:pt>
                <c:pt idx="19">
                  <c:v>0.686</c:v>
                </c:pt>
                <c:pt idx="20">
                  <c:v>0.754</c:v>
                </c:pt>
                <c:pt idx="21">
                  <c:v>0.8</c:v>
                </c:pt>
                <c:pt idx="22">
                  <c:v>0.851</c:v>
                </c:pt>
                <c:pt idx="23">
                  <c:v>0.885</c:v>
                </c:pt>
                <c:pt idx="24">
                  <c:v>0.916</c:v>
                </c:pt>
                <c:pt idx="25">
                  <c:v>0.937</c:v>
                </c:pt>
                <c:pt idx="26">
                  <c:v>0.957</c:v>
                </c:pt>
                <c:pt idx="27">
                  <c:v>0.969</c:v>
                </c:pt>
                <c:pt idx="28">
                  <c:v>0.98</c:v>
                </c:pt>
                <c:pt idx="29">
                  <c:v>0.987</c:v>
                </c:pt>
                <c:pt idx="30">
                  <c:v>0.993</c:v>
                </c:pt>
                <c:pt idx="31">
                  <c:v>1</c:v>
                </c:pt>
              </c:numCache>
            </c:numRef>
          </c:val>
          <c:smooth val="0"/>
        </c:ser>
        <c:axId val="47387039"/>
        <c:axId val="23830168"/>
      </c:lineChart>
      <c:catAx>
        <c:axId val="721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17550"/>
        <c:crosses val="autoZero"/>
        <c:auto val="1"/>
        <c:lblOffset val="100"/>
        <c:noMultiLvlLbl val="0"/>
      </c:catAx>
      <c:valAx>
        <c:axId val="6491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13061"/>
        <c:crossesAt val="1"/>
        <c:crossBetween val="between"/>
        <c:dispUnits/>
      </c:valAx>
      <c:catAx>
        <c:axId val="47387039"/>
        <c:scaling>
          <c:orientation val="minMax"/>
        </c:scaling>
        <c:axPos val="b"/>
        <c:delete val="1"/>
        <c:majorTickMark val="in"/>
        <c:minorTickMark val="none"/>
        <c:tickLblPos val="nextTo"/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3870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3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1</xdr:row>
      <xdr:rowOff>9525</xdr:rowOff>
    </xdr:from>
    <xdr:to>
      <xdr:col>4</xdr:col>
      <xdr:colOff>47625</xdr:colOff>
      <xdr:row>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305050" y="180975"/>
          <a:ext cx="914400" cy="15240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114300</xdr:rowOff>
    </xdr:from>
    <xdr:to>
      <xdr:col>4</xdr:col>
      <xdr:colOff>85725</xdr:colOff>
      <xdr:row>9</xdr:row>
      <xdr:rowOff>38100</xdr:rowOff>
    </xdr:to>
    <xdr:sp>
      <xdr:nvSpPr>
        <xdr:cNvPr id="2" name="AutoShape 6"/>
        <xdr:cNvSpPr>
          <a:spLocks/>
        </xdr:cNvSpPr>
      </xdr:nvSpPr>
      <xdr:spPr>
        <a:xfrm>
          <a:off x="2390775" y="1285875"/>
          <a:ext cx="866775" cy="2857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152400</xdr:rowOff>
    </xdr:from>
    <xdr:to>
      <xdr:col>6</xdr:col>
      <xdr:colOff>200025</xdr:colOff>
      <xdr:row>8</xdr:row>
      <xdr:rowOff>76200</xdr:rowOff>
    </xdr:to>
    <xdr:sp>
      <xdr:nvSpPr>
        <xdr:cNvPr id="3" name="AutoShape 7"/>
        <xdr:cNvSpPr>
          <a:spLocks/>
        </xdr:cNvSpPr>
      </xdr:nvSpPr>
      <xdr:spPr>
        <a:xfrm rot="5400000">
          <a:off x="3257550" y="1323975"/>
          <a:ext cx="1638300" cy="104775"/>
        </a:xfrm>
        <a:prstGeom prst="bentConnector2">
          <a:avLst>
            <a:gd name="adj1" fmla="val -4722726"/>
            <a:gd name="adj2" fmla="val -130814"/>
            <a:gd name="adj3" fmla="val -472272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85725</xdr:rowOff>
    </xdr:from>
    <xdr:to>
      <xdr:col>6</xdr:col>
      <xdr:colOff>200025</xdr:colOff>
      <xdr:row>3</xdr:row>
      <xdr:rowOff>47625</xdr:rowOff>
    </xdr:to>
    <xdr:sp>
      <xdr:nvSpPr>
        <xdr:cNvPr id="4" name="AutoShape 8"/>
        <xdr:cNvSpPr>
          <a:spLocks/>
        </xdr:cNvSpPr>
      </xdr:nvSpPr>
      <xdr:spPr>
        <a:xfrm rot="5400000" flipH="1">
          <a:off x="3228975" y="257175"/>
          <a:ext cx="1666875" cy="285750"/>
        </a:xfrm>
        <a:prstGeom prst="bentConnector2">
          <a:avLst>
            <a:gd name="adj1" fmla="val -1763333"/>
            <a:gd name="adj2" fmla="val -17430"/>
            <a:gd name="adj3" fmla="val -1763333"/>
          </a:avLst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096125"/>
    <xdr:graphicFrame>
      <xdr:nvGraphicFramePr>
        <xdr:cNvPr id="1" name="Shape 1025"/>
        <xdr:cNvGraphicFramePr/>
      </xdr:nvGraphicFramePr>
      <xdr:xfrm>
        <a:off x="0" y="0"/>
        <a:ext cx="102203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086600"/>
    <xdr:graphicFrame>
      <xdr:nvGraphicFramePr>
        <xdr:cNvPr id="1" name="Shape 1025"/>
        <xdr:cNvGraphicFramePr/>
      </xdr:nvGraphicFramePr>
      <xdr:xfrm>
        <a:off x="0" y="0"/>
        <a:ext cx="102108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19"/>
  <sheetViews>
    <sheetView showGridLines="0" tabSelected="1" workbookViewId="0" topLeftCell="A1">
      <selection activeCell="A1" sqref="A1:G1"/>
    </sheetView>
  </sheetViews>
  <sheetFormatPr defaultColWidth="11.421875" defaultRowHeight="12.75"/>
  <sheetData>
    <row r="1" spans="1:7" ht="19.5">
      <c r="A1" s="59" t="s">
        <v>53</v>
      </c>
      <c r="B1" s="59"/>
      <c r="C1" s="59"/>
      <c r="D1" s="59"/>
      <c r="E1" s="59"/>
      <c r="F1" s="59"/>
      <c r="G1" s="59"/>
    </row>
    <row r="2" spans="1:6" ht="12.75">
      <c r="A2" s="10" t="s">
        <v>18</v>
      </c>
      <c r="B2" s="37">
        <v>900000</v>
      </c>
      <c r="D2" s="10" t="s">
        <v>19</v>
      </c>
      <c r="E2" s="34">
        <v>20</v>
      </c>
      <c r="F2" t="s">
        <v>20</v>
      </c>
    </row>
    <row r="3" spans="1:3" ht="12.75">
      <c r="A3" s="10" t="s">
        <v>0</v>
      </c>
      <c r="C3" t="s">
        <v>6</v>
      </c>
    </row>
    <row r="4" spans="1:4" ht="12.75">
      <c r="A4" s="3" t="s">
        <v>54</v>
      </c>
      <c r="B4" s="61" t="s">
        <v>55</v>
      </c>
      <c r="C4" s="61"/>
      <c r="D4" s="61"/>
    </row>
    <row r="5" spans="1:4" ht="12.75">
      <c r="A5" s="3" t="s">
        <v>1</v>
      </c>
      <c r="B5" s="11" t="s">
        <v>40</v>
      </c>
      <c r="C5" s="12" t="s">
        <v>41</v>
      </c>
      <c r="D5" s="13" t="s">
        <v>42</v>
      </c>
    </row>
    <row r="6" spans="1:4" ht="12.75">
      <c r="A6" s="46">
        <v>20</v>
      </c>
      <c r="B6" s="40">
        <v>0.12</v>
      </c>
      <c r="C6" s="40">
        <v>0.1</v>
      </c>
      <c r="D6" s="40">
        <v>0.3</v>
      </c>
    </row>
    <row r="7" spans="1:4" ht="12.75">
      <c r="A7" s="47">
        <v>30</v>
      </c>
      <c r="B7" s="48">
        <v>0.63</v>
      </c>
      <c r="C7" s="40">
        <v>0.6</v>
      </c>
      <c r="D7" s="40">
        <v>0.45</v>
      </c>
    </row>
    <row r="8" spans="1:4" ht="12.75">
      <c r="A8" s="49">
        <v>40</v>
      </c>
      <c r="B8" s="48">
        <v>0.25</v>
      </c>
      <c r="C8" s="40">
        <v>0.3</v>
      </c>
      <c r="D8" s="40">
        <v>0.25</v>
      </c>
    </row>
    <row r="9" spans="1:4" ht="13.5" thickBot="1">
      <c r="A9" s="45" t="s">
        <v>2</v>
      </c>
      <c r="B9" s="50">
        <f>SUM(prob_cola)</f>
        <v>1</v>
      </c>
      <c r="C9" s="40">
        <f>SUM(prob_lima)</f>
        <v>1</v>
      </c>
      <c r="D9" s="40">
        <f>SUM(prob_naranja)</f>
        <v>1</v>
      </c>
    </row>
    <row r="10" ht="13.5" thickTop="1"/>
    <row r="11" spans="1:3" ht="12.75">
      <c r="A11" s="10" t="s">
        <v>7</v>
      </c>
      <c r="C11" t="s">
        <v>8</v>
      </c>
    </row>
    <row r="12" spans="2:4" ht="12.75">
      <c r="B12" s="14" t="s">
        <v>3</v>
      </c>
      <c r="C12" s="15" t="s">
        <v>4</v>
      </c>
      <c r="D12" s="15" t="s">
        <v>5</v>
      </c>
    </row>
    <row r="13" spans="1:4" ht="18">
      <c r="A13" s="27" t="s">
        <v>9</v>
      </c>
      <c r="B13" s="35">
        <v>16000</v>
      </c>
      <c r="C13" s="35">
        <v>8000</v>
      </c>
      <c r="D13" s="35">
        <v>6500</v>
      </c>
    </row>
    <row r="14" spans="1:4" ht="18">
      <c r="A14" s="28" t="s">
        <v>10</v>
      </c>
      <c r="B14" s="36">
        <v>1500</v>
      </c>
      <c r="C14" s="36">
        <v>4000</v>
      </c>
      <c r="D14" s="36">
        <v>3200</v>
      </c>
    </row>
    <row r="15" spans="1:4" ht="12.75">
      <c r="A15" s="60" t="s">
        <v>13</v>
      </c>
      <c r="B15" s="60"/>
      <c r="C15" s="16">
        <v>0.6</v>
      </c>
      <c r="D15" t="s">
        <v>11</v>
      </c>
    </row>
    <row r="16" spans="1:4" ht="12.75">
      <c r="A16" s="60" t="s">
        <v>34</v>
      </c>
      <c r="B16" s="60"/>
      <c r="C16" s="38">
        <v>172000</v>
      </c>
      <c r="D16" t="s">
        <v>12</v>
      </c>
    </row>
    <row r="17" spans="1:3" ht="12.75">
      <c r="A17" s="60" t="s">
        <v>14</v>
      </c>
      <c r="B17" s="60"/>
      <c r="C17" s="16">
        <v>0.14</v>
      </c>
    </row>
    <row r="18" spans="1:3" ht="12.75">
      <c r="A18" s="60" t="s">
        <v>15</v>
      </c>
      <c r="B18" s="60"/>
      <c r="C18" s="16">
        <v>0.35</v>
      </c>
    </row>
    <row r="19" spans="1:4" ht="12.75">
      <c r="A19" s="60" t="s">
        <v>16</v>
      </c>
      <c r="B19" s="60"/>
      <c r="C19" s="35">
        <f>Inversión/vida_util</f>
        <v>45000</v>
      </c>
      <c r="D19" t="s">
        <v>17</v>
      </c>
    </row>
  </sheetData>
  <mergeCells count="7">
    <mergeCell ref="A1:G1"/>
    <mergeCell ref="A18:B18"/>
    <mergeCell ref="A19:B19"/>
    <mergeCell ref="B4:D4"/>
    <mergeCell ref="A15:B15"/>
    <mergeCell ref="A16:B16"/>
    <mergeCell ref="A17:B1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29"/>
  <sheetViews>
    <sheetView showGridLines="0" zoomScale="75" zoomScaleNormal="75" workbookViewId="0" topLeftCell="A1">
      <selection activeCell="G11" sqref="G11"/>
    </sheetView>
  </sheetViews>
  <sheetFormatPr defaultColWidth="11.421875" defaultRowHeight="12.75"/>
  <cols>
    <col min="2" max="2" width="12.421875" style="0" bestFit="1" customWidth="1"/>
    <col min="4" max="4" width="12.28125" style="0" bestFit="1" customWidth="1"/>
  </cols>
  <sheetData>
    <row r="1" ht="13.5" thickBot="1">
      <c r="A1" s="2" t="s">
        <v>3</v>
      </c>
    </row>
    <row r="2" spans="1:4" ht="12.75">
      <c r="A2" s="25" t="s">
        <v>56</v>
      </c>
      <c r="B2" s="26" t="s">
        <v>57</v>
      </c>
      <c r="C2" s="3" t="s">
        <v>58</v>
      </c>
      <c r="D2" s="8" t="s">
        <v>39</v>
      </c>
    </row>
    <row r="3" spans="1:4" ht="12.75">
      <c r="A3" s="40">
        <f>datos!B6</f>
        <v>0.12</v>
      </c>
      <c r="B3" s="40">
        <v>0</v>
      </c>
      <c r="C3" s="40">
        <f>datos!A6</f>
        <v>20</v>
      </c>
      <c r="D3" s="9"/>
    </row>
    <row r="4" spans="1:4" ht="12.75">
      <c r="A4" s="40">
        <f>datos!B7</f>
        <v>0.63</v>
      </c>
      <c r="B4" s="40">
        <f>SUM($A$3:A3)</f>
        <v>0.12</v>
      </c>
      <c r="C4" s="40">
        <f>datos!A7</f>
        <v>30</v>
      </c>
      <c r="D4" s="9"/>
    </row>
    <row r="5" spans="1:4" ht="12.75">
      <c r="A5" s="40">
        <f>datos!B8</f>
        <v>0.25</v>
      </c>
      <c r="B5" s="40">
        <f>SUM($A$3:A4)</f>
        <v>0.75</v>
      </c>
      <c r="C5" s="40">
        <f>datos!A8</f>
        <v>40</v>
      </c>
      <c r="D5" s="9"/>
    </row>
    <row r="6" spans="1:4" ht="13.5" thickBot="1">
      <c r="A6" s="55" t="s">
        <v>59</v>
      </c>
      <c r="B6" s="56"/>
      <c r="C6" s="57">
        <f>SUMPRODUCT(prob_cola,precio)</f>
        <v>31.299999999999997</v>
      </c>
      <c r="D6" s="9"/>
    </row>
    <row r="7" spans="1:4" ht="14.25" thickBot="1" thickTop="1">
      <c r="A7" s="55" t="s">
        <v>60</v>
      </c>
      <c r="B7" s="56"/>
      <c r="C7" s="58">
        <f>SUMPRODUCT((precio-promediocola)^2,prob_cola)^(1/2)</f>
        <v>5.942221806698232</v>
      </c>
      <c r="D7" s="9"/>
    </row>
    <row r="8" spans="1:4" ht="14.25" thickBot="1" thickTop="1">
      <c r="A8" s="55" t="s">
        <v>61</v>
      </c>
      <c r="B8" s="56"/>
      <c r="C8" s="58">
        <f ca="1">RAND()</f>
        <v>0.720446012611359</v>
      </c>
      <c r="D8" s="9"/>
    </row>
    <row r="9" spans="1:4" ht="14.25" thickBot="1" thickTop="1">
      <c r="A9" s="55" t="s">
        <v>62</v>
      </c>
      <c r="B9" s="56"/>
      <c r="C9" s="18">
        <f>VLOOKUP(C8,B3:C5,2)</f>
        <v>30</v>
      </c>
      <c r="D9" s="54">
        <f ca="1">INT(((((RAND()+RAND()+RAND()+RAND()+RAND()+RAND()+RAND()+RAND()+RAND()+RAND()+RAND()+RAND())-6)*datos!B14+datos!B13)))</f>
        <v>15402</v>
      </c>
    </row>
    <row r="10" ht="13.5" thickTop="1"/>
    <row r="11" ht="13.5" thickBot="1">
      <c r="A11" s="2" t="s">
        <v>4</v>
      </c>
    </row>
    <row r="12" spans="1:4" ht="12.75">
      <c r="A12" s="25" t="s">
        <v>56</v>
      </c>
      <c r="B12" s="26" t="s">
        <v>57</v>
      </c>
      <c r="C12" s="3" t="s">
        <v>58</v>
      </c>
      <c r="D12" s="8" t="s">
        <v>39</v>
      </c>
    </row>
    <row r="13" spans="1:4" ht="12.75">
      <c r="A13" s="39">
        <f>datos!C6</f>
        <v>0.1</v>
      </c>
      <c r="B13" s="39">
        <v>0</v>
      </c>
      <c r="C13" s="41">
        <f>datos!A6</f>
        <v>20</v>
      </c>
      <c r="D13" s="9"/>
    </row>
    <row r="14" spans="1:4" ht="12.75">
      <c r="A14" s="39">
        <f>datos!C7</f>
        <v>0.6</v>
      </c>
      <c r="B14" s="42">
        <f>SUM($A$13:A13)</f>
        <v>0.1</v>
      </c>
      <c r="C14" s="41">
        <f>datos!A7</f>
        <v>30</v>
      </c>
      <c r="D14" s="9"/>
    </row>
    <row r="15" spans="1:4" ht="12.75">
      <c r="A15" s="39">
        <f>datos!C8</f>
        <v>0.3</v>
      </c>
      <c r="B15" s="42">
        <f>SUM($A$13:A14)</f>
        <v>0.7</v>
      </c>
      <c r="C15" s="41">
        <f>datos!A8</f>
        <v>40</v>
      </c>
      <c r="D15" s="9"/>
    </row>
    <row r="16" spans="3:4" ht="13.5" thickBot="1">
      <c r="C16" s="6">
        <f>SUMPRODUCT(prob_lima,precio)</f>
        <v>32</v>
      </c>
      <c r="D16" s="9"/>
    </row>
    <row r="17" spans="3:4" ht="14.25" thickBot="1" thickTop="1">
      <c r="C17" s="7">
        <f>SUMPRODUCT((precio-promedio_lima)^2,prob_lima)^(1/2)</f>
        <v>6</v>
      </c>
      <c r="D17" s="9"/>
    </row>
    <row r="18" spans="3:4" ht="14.25" thickBot="1" thickTop="1">
      <c r="C18" s="7">
        <f ca="1">RAND()</f>
        <v>0.0004713141700696255</v>
      </c>
      <c r="D18" s="9"/>
    </row>
    <row r="19" spans="3:4" ht="14.25" thickBot="1" thickTop="1">
      <c r="C19" s="5">
        <f>VLOOKUP(C18,B13:C15,2)</f>
        <v>20</v>
      </c>
      <c r="D19" s="54">
        <f ca="1">INT(((((RAND()+RAND()+RAND()+RAND()+RAND()+RAND()+RAND()+RAND()+RAND()+RAND()+RAND()+RAND())-6)*datos!C14+datos!C13)))</f>
        <v>12688</v>
      </c>
    </row>
    <row r="20" spans="1:2" ht="13.5" thickTop="1">
      <c r="A20" s="4"/>
      <c r="B20" s="4"/>
    </row>
    <row r="21" ht="13.5" thickBot="1">
      <c r="A21" s="2" t="s">
        <v>5</v>
      </c>
    </row>
    <row r="22" spans="1:4" ht="12.75">
      <c r="A22" s="25" t="s">
        <v>56</v>
      </c>
      <c r="B22" s="26" t="s">
        <v>57</v>
      </c>
      <c r="C22" s="3" t="s">
        <v>58</v>
      </c>
      <c r="D22" s="8" t="s">
        <v>39</v>
      </c>
    </row>
    <row r="23" spans="1:4" ht="12.75">
      <c r="A23" s="39">
        <f>datos!D6</f>
        <v>0.3</v>
      </c>
      <c r="B23" s="39">
        <v>0</v>
      </c>
      <c r="C23" s="43">
        <f>datos!A6</f>
        <v>20</v>
      </c>
      <c r="D23" s="9"/>
    </row>
    <row r="24" spans="1:4" ht="12.75">
      <c r="A24" s="39">
        <f>datos!D7</f>
        <v>0.45</v>
      </c>
      <c r="B24" s="42">
        <f>SUM($A$23:A23)</f>
        <v>0.3</v>
      </c>
      <c r="C24" s="44">
        <f>datos!A7</f>
        <v>30</v>
      </c>
      <c r="D24" s="9"/>
    </row>
    <row r="25" spans="1:4" ht="12.75">
      <c r="A25" s="39">
        <f>datos!D8</f>
        <v>0.25</v>
      </c>
      <c r="B25" s="42">
        <f>SUM($A$23:A24)</f>
        <v>0.75</v>
      </c>
      <c r="C25" s="44">
        <f>datos!A8</f>
        <v>40</v>
      </c>
      <c r="D25" s="9"/>
    </row>
    <row r="26" spans="3:4" ht="13.5" thickBot="1">
      <c r="C26" s="23">
        <f>SUMPRODUCT(prob_naranja,precio)</f>
        <v>29.5</v>
      </c>
      <c r="D26" s="9"/>
    </row>
    <row r="27" spans="3:4" ht="14.25" thickBot="1" thickTop="1">
      <c r="C27" s="24">
        <f>SUMPRODUCT((precio-promedio_naranja)^2,prob_naranja)^(1/2)</f>
        <v>7.399324293474371</v>
      </c>
      <c r="D27" s="9"/>
    </row>
    <row r="28" spans="3:4" ht="14.25" thickBot="1" thickTop="1">
      <c r="C28" s="24">
        <f ca="1">RAND()</f>
        <v>0.7116168561566205</v>
      </c>
      <c r="D28" s="9"/>
    </row>
    <row r="29" spans="3:4" ht="14.25" thickBot="1" thickTop="1">
      <c r="C29" s="24">
        <f>VLOOKUP(C28,B23:C25,2)</f>
        <v>30</v>
      </c>
      <c r="D29" s="54">
        <f ca="1">INT((((RAND()+RAND()+RAND()+RAND()+RAND()+RAND()+RAND()+RAND()+RAND()+RAND()+RAND()+RAND())-6)*datos!D14+datos!D13))</f>
        <v>7136</v>
      </c>
    </row>
    <row r="30" ht="13.5" thickTop="1"/>
  </sheetData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3" shapeId="2557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U22"/>
  <sheetViews>
    <sheetView workbookViewId="0" topLeftCell="A1">
      <selection activeCell="A22" sqref="A22"/>
    </sheetView>
  </sheetViews>
  <sheetFormatPr defaultColWidth="11.421875" defaultRowHeight="12.75"/>
  <cols>
    <col min="2" max="2" width="13.28125" style="0" bestFit="1" customWidth="1"/>
  </cols>
  <sheetData>
    <row r="1" spans="1:21" ht="13.5" thickBot="1">
      <c r="A1" s="18" t="s">
        <v>21</v>
      </c>
      <c r="B1" s="17">
        <f aca="true" t="shared" si="0" ref="B1:U1">B5+B8+B11</f>
        <v>929900</v>
      </c>
      <c r="C1" s="17">
        <f t="shared" si="0"/>
        <v>929900</v>
      </c>
      <c r="D1" s="17">
        <f t="shared" si="0"/>
        <v>929900</v>
      </c>
      <c r="E1" s="17">
        <f t="shared" si="0"/>
        <v>929900</v>
      </c>
      <c r="F1" s="17">
        <f t="shared" si="0"/>
        <v>929900</v>
      </c>
      <c r="G1" s="17">
        <f t="shared" si="0"/>
        <v>929900</v>
      </c>
      <c r="H1" s="17">
        <f t="shared" si="0"/>
        <v>929900</v>
      </c>
      <c r="I1" s="17">
        <f t="shared" si="0"/>
        <v>929900</v>
      </c>
      <c r="J1" s="17">
        <f t="shared" si="0"/>
        <v>929900</v>
      </c>
      <c r="K1" s="17">
        <f t="shared" si="0"/>
        <v>929900</v>
      </c>
      <c r="L1" s="17">
        <f t="shared" si="0"/>
        <v>929900</v>
      </c>
      <c r="M1" s="17">
        <f t="shared" si="0"/>
        <v>929900</v>
      </c>
      <c r="N1" s="17">
        <f t="shared" si="0"/>
        <v>929900</v>
      </c>
      <c r="O1" s="17">
        <f t="shared" si="0"/>
        <v>929900</v>
      </c>
      <c r="P1" s="17">
        <f t="shared" si="0"/>
        <v>929900</v>
      </c>
      <c r="Q1" s="17">
        <f t="shared" si="0"/>
        <v>929900</v>
      </c>
      <c r="R1" s="17">
        <f t="shared" si="0"/>
        <v>929900</v>
      </c>
      <c r="S1" s="17">
        <f t="shared" si="0"/>
        <v>929900</v>
      </c>
      <c r="T1" s="17">
        <f t="shared" si="0"/>
        <v>929900</v>
      </c>
      <c r="U1" s="17">
        <f t="shared" si="0"/>
        <v>929900</v>
      </c>
    </row>
    <row r="2" ht="13.5" thickTop="1">
      <c r="A2" s="10"/>
    </row>
    <row r="3" spans="1:21" ht="12.75">
      <c r="A3" s="10" t="s">
        <v>22</v>
      </c>
      <c r="B3">
        <f>mmc!$D$9</f>
        <v>15402</v>
      </c>
      <c r="C3">
        <f>mmc!$D$9</f>
        <v>15402</v>
      </c>
      <c r="D3">
        <f>mmc!$D$9</f>
        <v>15402</v>
      </c>
      <c r="E3">
        <f>mmc!$D$9</f>
        <v>15402</v>
      </c>
      <c r="F3">
        <f>mmc!$D$9</f>
        <v>15402</v>
      </c>
      <c r="G3">
        <f>mmc!$D$9</f>
        <v>15402</v>
      </c>
      <c r="H3">
        <f>mmc!$D$9</f>
        <v>15402</v>
      </c>
      <c r="I3">
        <f>mmc!$D$9</f>
        <v>15402</v>
      </c>
      <c r="J3">
        <f>mmc!$D$9</f>
        <v>15402</v>
      </c>
      <c r="K3">
        <f>mmc!$D$9</f>
        <v>15402</v>
      </c>
      <c r="L3">
        <f>mmc!$D$9</f>
        <v>15402</v>
      </c>
      <c r="M3">
        <f>mmc!$D$9</f>
        <v>15402</v>
      </c>
      <c r="N3">
        <f>mmc!$D$9</f>
        <v>15402</v>
      </c>
      <c r="O3">
        <f>mmc!$D$9</f>
        <v>15402</v>
      </c>
      <c r="P3">
        <f>mmc!$D$9</f>
        <v>15402</v>
      </c>
      <c r="Q3">
        <f>mmc!$D$9</f>
        <v>15402</v>
      </c>
      <c r="R3">
        <f>mmc!$D$9</f>
        <v>15402</v>
      </c>
      <c r="S3">
        <f>mmc!$D$9</f>
        <v>15402</v>
      </c>
      <c r="T3">
        <f>mmc!$D$9</f>
        <v>15402</v>
      </c>
      <c r="U3">
        <f>mmc!$D$9</f>
        <v>15402</v>
      </c>
    </row>
    <row r="4" spans="1:21" ht="12.75">
      <c r="A4" s="10" t="s">
        <v>23</v>
      </c>
      <c r="B4">
        <f>mmc!$C$9</f>
        <v>30</v>
      </c>
      <c r="C4">
        <f>mmc!$C$9</f>
        <v>30</v>
      </c>
      <c r="D4">
        <f>mmc!$C$9</f>
        <v>30</v>
      </c>
      <c r="E4">
        <f>mmc!$C$9</f>
        <v>30</v>
      </c>
      <c r="F4">
        <f>mmc!$C$9</f>
        <v>30</v>
      </c>
      <c r="G4">
        <f>mmc!$C$9</f>
        <v>30</v>
      </c>
      <c r="H4">
        <f>mmc!$C$9</f>
        <v>30</v>
      </c>
      <c r="I4">
        <f>mmc!$C$9</f>
        <v>30</v>
      </c>
      <c r="J4">
        <f>mmc!$C$9</f>
        <v>30</v>
      </c>
      <c r="K4">
        <f>mmc!$C$9</f>
        <v>30</v>
      </c>
      <c r="L4">
        <f>mmc!$C$9</f>
        <v>30</v>
      </c>
      <c r="M4">
        <f>mmc!$C$9</f>
        <v>30</v>
      </c>
      <c r="N4">
        <f>mmc!$C$9</f>
        <v>30</v>
      </c>
      <c r="O4">
        <f>mmc!$C$9</f>
        <v>30</v>
      </c>
      <c r="P4">
        <f>mmc!$C$9</f>
        <v>30</v>
      </c>
      <c r="Q4">
        <f>mmc!$C$9</f>
        <v>30</v>
      </c>
      <c r="R4">
        <f>mmc!$C$9</f>
        <v>30</v>
      </c>
      <c r="S4">
        <f>mmc!$C$9</f>
        <v>30</v>
      </c>
      <c r="T4">
        <f>mmc!$C$9</f>
        <v>30</v>
      </c>
      <c r="U4">
        <f>mmc!$C$9</f>
        <v>30</v>
      </c>
    </row>
    <row r="5" spans="1:21" ht="13.5" thickBot="1">
      <c r="A5" s="18" t="s">
        <v>24</v>
      </c>
      <c r="B5" s="17">
        <f aca="true" t="shared" si="1" ref="B5:U5">B3*B4</f>
        <v>462060</v>
      </c>
      <c r="C5" s="17">
        <f t="shared" si="1"/>
        <v>462060</v>
      </c>
      <c r="D5" s="17">
        <f t="shared" si="1"/>
        <v>462060</v>
      </c>
      <c r="E5" s="17">
        <f t="shared" si="1"/>
        <v>462060</v>
      </c>
      <c r="F5" s="17">
        <f t="shared" si="1"/>
        <v>462060</v>
      </c>
      <c r="G5" s="17">
        <f t="shared" si="1"/>
        <v>462060</v>
      </c>
      <c r="H5" s="17">
        <f t="shared" si="1"/>
        <v>462060</v>
      </c>
      <c r="I5" s="17">
        <f t="shared" si="1"/>
        <v>462060</v>
      </c>
      <c r="J5" s="17">
        <f t="shared" si="1"/>
        <v>462060</v>
      </c>
      <c r="K5" s="17">
        <f t="shared" si="1"/>
        <v>462060</v>
      </c>
      <c r="L5" s="17">
        <f t="shared" si="1"/>
        <v>462060</v>
      </c>
      <c r="M5" s="17">
        <f t="shared" si="1"/>
        <v>462060</v>
      </c>
      <c r="N5" s="17">
        <f t="shared" si="1"/>
        <v>462060</v>
      </c>
      <c r="O5" s="17">
        <f t="shared" si="1"/>
        <v>462060</v>
      </c>
      <c r="P5" s="17">
        <f t="shared" si="1"/>
        <v>462060</v>
      </c>
      <c r="Q5" s="17">
        <f t="shared" si="1"/>
        <v>462060</v>
      </c>
      <c r="R5" s="17">
        <f t="shared" si="1"/>
        <v>462060</v>
      </c>
      <c r="S5" s="17">
        <f t="shared" si="1"/>
        <v>462060</v>
      </c>
      <c r="T5" s="17">
        <f t="shared" si="1"/>
        <v>462060</v>
      </c>
      <c r="U5" s="17">
        <f t="shared" si="1"/>
        <v>462060</v>
      </c>
    </row>
    <row r="6" spans="1:21" ht="13.5" thickTop="1">
      <c r="A6" s="10" t="s">
        <v>25</v>
      </c>
      <c r="B6">
        <f>mmc!$D$19</f>
        <v>12688</v>
      </c>
      <c r="C6">
        <f>mmc!$D$19</f>
        <v>12688</v>
      </c>
      <c r="D6">
        <f>mmc!$D$19</f>
        <v>12688</v>
      </c>
      <c r="E6">
        <f>mmc!$D$19</f>
        <v>12688</v>
      </c>
      <c r="F6">
        <f>mmc!$D$19</f>
        <v>12688</v>
      </c>
      <c r="G6">
        <f>mmc!$D$19</f>
        <v>12688</v>
      </c>
      <c r="H6">
        <f>mmc!$D$19</f>
        <v>12688</v>
      </c>
      <c r="I6">
        <f>mmc!$D$19</f>
        <v>12688</v>
      </c>
      <c r="J6">
        <f>mmc!$D$19</f>
        <v>12688</v>
      </c>
      <c r="K6">
        <f>mmc!$D$19</f>
        <v>12688</v>
      </c>
      <c r="L6">
        <f>mmc!$D$19</f>
        <v>12688</v>
      </c>
      <c r="M6">
        <f>mmc!$D$19</f>
        <v>12688</v>
      </c>
      <c r="N6">
        <f>mmc!$D$19</f>
        <v>12688</v>
      </c>
      <c r="O6">
        <f>mmc!$D$19</f>
        <v>12688</v>
      </c>
      <c r="P6">
        <f>mmc!$D$19</f>
        <v>12688</v>
      </c>
      <c r="Q6">
        <f>mmc!$D$19</f>
        <v>12688</v>
      </c>
      <c r="R6">
        <f>mmc!$D$19</f>
        <v>12688</v>
      </c>
      <c r="S6">
        <f>mmc!$D$19</f>
        <v>12688</v>
      </c>
      <c r="T6">
        <f>mmc!$D$19</f>
        <v>12688</v>
      </c>
      <c r="U6">
        <f>mmc!$D$19</f>
        <v>12688</v>
      </c>
    </row>
    <row r="7" spans="1:21" ht="12.75">
      <c r="A7" s="10" t="s">
        <v>26</v>
      </c>
      <c r="B7">
        <f>mmc!$C$19</f>
        <v>20</v>
      </c>
      <c r="C7">
        <f>mmc!$C$19</f>
        <v>20</v>
      </c>
      <c r="D7">
        <f>mmc!$C$19</f>
        <v>20</v>
      </c>
      <c r="E7">
        <f>mmc!$C$19</f>
        <v>20</v>
      </c>
      <c r="F7">
        <f>mmc!$C$19</f>
        <v>20</v>
      </c>
      <c r="G7">
        <f>mmc!$C$19</f>
        <v>20</v>
      </c>
      <c r="H7">
        <f>mmc!$C$19</f>
        <v>20</v>
      </c>
      <c r="I7">
        <f>mmc!$C$19</f>
        <v>20</v>
      </c>
      <c r="J7">
        <f>mmc!$C$19</f>
        <v>20</v>
      </c>
      <c r="K7">
        <f>mmc!$C$19</f>
        <v>20</v>
      </c>
      <c r="L7">
        <f>mmc!$C$19</f>
        <v>20</v>
      </c>
      <c r="M7">
        <f>mmc!$C$19</f>
        <v>20</v>
      </c>
      <c r="N7">
        <f>mmc!$C$19</f>
        <v>20</v>
      </c>
      <c r="O7">
        <f>mmc!$C$19</f>
        <v>20</v>
      </c>
      <c r="P7">
        <f>mmc!$C$19</f>
        <v>20</v>
      </c>
      <c r="Q7">
        <f>mmc!$C$19</f>
        <v>20</v>
      </c>
      <c r="R7">
        <f>mmc!$C$19</f>
        <v>20</v>
      </c>
      <c r="S7">
        <f>mmc!$C$19</f>
        <v>20</v>
      </c>
      <c r="T7">
        <f>mmc!$C$19</f>
        <v>20</v>
      </c>
      <c r="U7">
        <f>mmc!$C$19</f>
        <v>20</v>
      </c>
    </row>
    <row r="8" spans="1:21" ht="13.5" thickBot="1">
      <c r="A8" s="18" t="s">
        <v>27</v>
      </c>
      <c r="B8" s="17">
        <f aca="true" t="shared" si="2" ref="B8:U8">B6*B7</f>
        <v>253760</v>
      </c>
      <c r="C8" s="17">
        <f t="shared" si="2"/>
        <v>253760</v>
      </c>
      <c r="D8" s="17">
        <f t="shared" si="2"/>
        <v>253760</v>
      </c>
      <c r="E8" s="17">
        <f t="shared" si="2"/>
        <v>253760</v>
      </c>
      <c r="F8" s="17">
        <f t="shared" si="2"/>
        <v>253760</v>
      </c>
      <c r="G8" s="17">
        <f t="shared" si="2"/>
        <v>253760</v>
      </c>
      <c r="H8" s="17">
        <f t="shared" si="2"/>
        <v>253760</v>
      </c>
      <c r="I8" s="17">
        <f t="shared" si="2"/>
        <v>253760</v>
      </c>
      <c r="J8" s="17">
        <f t="shared" si="2"/>
        <v>253760</v>
      </c>
      <c r="K8" s="17">
        <f t="shared" si="2"/>
        <v>253760</v>
      </c>
      <c r="L8" s="17">
        <f t="shared" si="2"/>
        <v>253760</v>
      </c>
      <c r="M8" s="17">
        <f t="shared" si="2"/>
        <v>253760</v>
      </c>
      <c r="N8" s="17">
        <f t="shared" si="2"/>
        <v>253760</v>
      </c>
      <c r="O8" s="17">
        <f t="shared" si="2"/>
        <v>253760</v>
      </c>
      <c r="P8" s="17">
        <f t="shared" si="2"/>
        <v>253760</v>
      </c>
      <c r="Q8" s="17">
        <f t="shared" si="2"/>
        <v>253760</v>
      </c>
      <c r="R8" s="17">
        <f t="shared" si="2"/>
        <v>253760</v>
      </c>
      <c r="S8" s="17">
        <f t="shared" si="2"/>
        <v>253760</v>
      </c>
      <c r="T8" s="17">
        <f t="shared" si="2"/>
        <v>253760</v>
      </c>
      <c r="U8" s="17">
        <f t="shared" si="2"/>
        <v>253760</v>
      </c>
    </row>
    <row r="9" spans="1:21" ht="13.5" thickTop="1">
      <c r="A9" s="10" t="s">
        <v>28</v>
      </c>
      <c r="B9">
        <f>mmc!$D$29</f>
        <v>7136</v>
      </c>
      <c r="C9">
        <f>mmc!$D$29</f>
        <v>7136</v>
      </c>
      <c r="D9">
        <f>mmc!$D$29</f>
        <v>7136</v>
      </c>
      <c r="E9">
        <f>mmc!$D$29</f>
        <v>7136</v>
      </c>
      <c r="F9">
        <f>mmc!$D$29</f>
        <v>7136</v>
      </c>
      <c r="G9">
        <f>mmc!$D$29</f>
        <v>7136</v>
      </c>
      <c r="H9">
        <f>mmc!$D$29</f>
        <v>7136</v>
      </c>
      <c r="I9">
        <f>mmc!$D$29</f>
        <v>7136</v>
      </c>
      <c r="J9">
        <f>mmc!$D$29</f>
        <v>7136</v>
      </c>
      <c r="K9">
        <f>mmc!$D$29</f>
        <v>7136</v>
      </c>
      <c r="L9">
        <f>mmc!$D$29</f>
        <v>7136</v>
      </c>
      <c r="M9">
        <f>mmc!$D$29</f>
        <v>7136</v>
      </c>
      <c r="N9">
        <f>mmc!$D$29</f>
        <v>7136</v>
      </c>
      <c r="O9">
        <f>mmc!$D$29</f>
        <v>7136</v>
      </c>
      <c r="P9">
        <f>mmc!$D$29</f>
        <v>7136</v>
      </c>
      <c r="Q9">
        <f>mmc!$D$29</f>
        <v>7136</v>
      </c>
      <c r="R9">
        <f>mmc!$D$29</f>
        <v>7136</v>
      </c>
      <c r="S9">
        <f>mmc!$D$29</f>
        <v>7136</v>
      </c>
      <c r="T9">
        <f>mmc!$D$29</f>
        <v>7136</v>
      </c>
      <c r="U9">
        <f>mmc!$D$29</f>
        <v>7136</v>
      </c>
    </row>
    <row r="10" spans="1:21" ht="12.75">
      <c r="A10" s="10" t="s">
        <v>29</v>
      </c>
      <c r="B10">
        <f>mmc!$C$29</f>
        <v>30</v>
      </c>
      <c r="C10">
        <f>mmc!$C$29</f>
        <v>30</v>
      </c>
      <c r="D10">
        <f>mmc!$C$29</f>
        <v>30</v>
      </c>
      <c r="E10">
        <f>mmc!$C$29</f>
        <v>30</v>
      </c>
      <c r="F10">
        <f>mmc!$C$29</f>
        <v>30</v>
      </c>
      <c r="G10">
        <f>mmc!$C$29</f>
        <v>30</v>
      </c>
      <c r="H10">
        <f>mmc!$C$29</f>
        <v>30</v>
      </c>
      <c r="I10">
        <f>mmc!$C$29</f>
        <v>30</v>
      </c>
      <c r="J10">
        <f>mmc!$C$29</f>
        <v>30</v>
      </c>
      <c r="K10">
        <f>mmc!$C$29</f>
        <v>30</v>
      </c>
      <c r="L10">
        <f>mmc!$C$29</f>
        <v>30</v>
      </c>
      <c r="M10">
        <f>mmc!$C$29</f>
        <v>30</v>
      </c>
      <c r="N10">
        <f>mmc!$C$29</f>
        <v>30</v>
      </c>
      <c r="O10">
        <f>mmc!$C$29</f>
        <v>30</v>
      </c>
      <c r="P10">
        <f>mmc!$C$29</f>
        <v>30</v>
      </c>
      <c r="Q10">
        <f>mmc!$C$29</f>
        <v>30</v>
      </c>
      <c r="R10">
        <f>mmc!$C$29</f>
        <v>30</v>
      </c>
      <c r="S10">
        <f>mmc!$C$29</f>
        <v>30</v>
      </c>
      <c r="T10">
        <f>mmc!$C$29</f>
        <v>30</v>
      </c>
      <c r="U10">
        <f>mmc!$C$29</f>
        <v>30</v>
      </c>
    </row>
    <row r="11" spans="1:21" ht="13.5" thickBot="1">
      <c r="A11" s="18" t="s">
        <v>30</v>
      </c>
      <c r="B11" s="17">
        <f aca="true" t="shared" si="3" ref="B11:U11">B9*B10</f>
        <v>214080</v>
      </c>
      <c r="C11" s="17">
        <f t="shared" si="3"/>
        <v>214080</v>
      </c>
      <c r="D11" s="17">
        <f t="shared" si="3"/>
        <v>214080</v>
      </c>
      <c r="E11" s="17">
        <f t="shared" si="3"/>
        <v>214080</v>
      </c>
      <c r="F11" s="17">
        <f t="shared" si="3"/>
        <v>214080</v>
      </c>
      <c r="G11" s="17">
        <f t="shared" si="3"/>
        <v>214080</v>
      </c>
      <c r="H11" s="17">
        <f t="shared" si="3"/>
        <v>214080</v>
      </c>
      <c r="I11" s="17">
        <f t="shared" si="3"/>
        <v>214080</v>
      </c>
      <c r="J11" s="17">
        <f t="shared" si="3"/>
        <v>214080</v>
      </c>
      <c r="K11" s="17">
        <f t="shared" si="3"/>
        <v>214080</v>
      </c>
      <c r="L11" s="17">
        <f t="shared" si="3"/>
        <v>214080</v>
      </c>
      <c r="M11" s="17">
        <f t="shared" si="3"/>
        <v>214080</v>
      </c>
      <c r="N11" s="17">
        <f t="shared" si="3"/>
        <v>214080</v>
      </c>
      <c r="O11" s="17">
        <f t="shared" si="3"/>
        <v>214080</v>
      </c>
      <c r="P11" s="17">
        <f t="shared" si="3"/>
        <v>214080</v>
      </c>
      <c r="Q11" s="17">
        <f t="shared" si="3"/>
        <v>214080</v>
      </c>
      <c r="R11" s="17">
        <f t="shared" si="3"/>
        <v>214080</v>
      </c>
      <c r="S11" s="17">
        <f t="shared" si="3"/>
        <v>214080</v>
      </c>
      <c r="T11" s="17">
        <f t="shared" si="3"/>
        <v>214080</v>
      </c>
      <c r="U11" s="17">
        <f t="shared" si="3"/>
        <v>214080</v>
      </c>
    </row>
    <row r="12" ht="13.5" thickTop="1">
      <c r="A12" s="10"/>
    </row>
    <row r="13" spans="1:21" ht="12.75">
      <c r="A13" s="10" t="s">
        <v>31</v>
      </c>
      <c r="B13">
        <f>datos!$C$15*(B1)</f>
        <v>557940</v>
      </c>
      <c r="C13">
        <f>datos!$C$15*(C1)</f>
        <v>557940</v>
      </c>
      <c r="D13">
        <f>datos!$C$15*(D1)</f>
        <v>557940</v>
      </c>
      <c r="E13">
        <f>datos!$C$15*(E1)</f>
        <v>557940</v>
      </c>
      <c r="F13">
        <f>datos!$C$15*(F1)</f>
        <v>557940</v>
      </c>
      <c r="G13">
        <f>datos!$C$15*(G1)</f>
        <v>557940</v>
      </c>
      <c r="H13">
        <f>datos!$C$15*(H1)</f>
        <v>557940</v>
      </c>
      <c r="I13">
        <f>datos!$C$15*(I1)</f>
        <v>557940</v>
      </c>
      <c r="J13">
        <f>datos!$C$15*(J1)</f>
        <v>557940</v>
      </c>
      <c r="K13">
        <f>datos!$C$15*(K1)</f>
        <v>557940</v>
      </c>
      <c r="L13">
        <f>datos!$C$15*(L1)</f>
        <v>557940</v>
      </c>
      <c r="M13">
        <f>datos!$C$15*(M1)</f>
        <v>557940</v>
      </c>
      <c r="N13">
        <f>datos!$C$15*(N1)</f>
        <v>557940</v>
      </c>
      <c r="O13">
        <f>datos!$C$15*(O1)</f>
        <v>557940</v>
      </c>
      <c r="P13">
        <f>datos!$C$15*(P1)</f>
        <v>557940</v>
      </c>
      <c r="Q13">
        <f>datos!$C$15*(Q1)</f>
        <v>557940</v>
      </c>
      <c r="R13">
        <f>datos!$C$15*(R1)</f>
        <v>557940</v>
      </c>
      <c r="S13">
        <f>datos!$C$15*(S1)</f>
        <v>557940</v>
      </c>
      <c r="T13">
        <f>datos!$C$15*(T1)</f>
        <v>557940</v>
      </c>
      <c r="U13">
        <f>datos!$C$15*(U1)</f>
        <v>557940</v>
      </c>
    </row>
    <row r="14" spans="1:21" ht="12.75">
      <c r="A14" s="19" t="s">
        <v>32</v>
      </c>
      <c r="B14">
        <f>datos!$C$19</f>
        <v>45000</v>
      </c>
      <c r="C14">
        <f>datos!$C$19</f>
        <v>45000</v>
      </c>
      <c r="D14">
        <f>datos!$C$19</f>
        <v>45000</v>
      </c>
      <c r="E14">
        <f>datos!$C$19</f>
        <v>45000</v>
      </c>
      <c r="F14">
        <f>datos!$C$19</f>
        <v>45000</v>
      </c>
      <c r="G14">
        <f>datos!$C$19</f>
        <v>45000</v>
      </c>
      <c r="H14">
        <f>datos!$C$19</f>
        <v>45000</v>
      </c>
      <c r="I14">
        <f>datos!$C$19</f>
        <v>45000</v>
      </c>
      <c r="J14">
        <f>datos!$C$19</f>
        <v>45000</v>
      </c>
      <c r="K14">
        <f>datos!$C$19</f>
        <v>45000</v>
      </c>
      <c r="L14">
        <f>datos!$C$19</f>
        <v>45000</v>
      </c>
      <c r="M14">
        <f>datos!$C$19</f>
        <v>45000</v>
      </c>
      <c r="N14">
        <f>datos!$C$19</f>
        <v>45000</v>
      </c>
      <c r="O14">
        <f>datos!$C$19</f>
        <v>45000</v>
      </c>
      <c r="P14">
        <f>datos!$C$19</f>
        <v>45000</v>
      </c>
      <c r="Q14">
        <f>datos!$C$19</f>
        <v>45000</v>
      </c>
      <c r="R14">
        <f>datos!$C$19</f>
        <v>45000</v>
      </c>
      <c r="S14">
        <f>datos!$C$19</f>
        <v>45000</v>
      </c>
      <c r="T14">
        <f>datos!$C$19</f>
        <v>45000</v>
      </c>
      <c r="U14">
        <f>datos!$C$19</f>
        <v>45000</v>
      </c>
    </row>
    <row r="15" spans="1:21" ht="12.75">
      <c r="A15" s="10" t="s">
        <v>33</v>
      </c>
      <c r="B15">
        <f>datos!$C$16</f>
        <v>172000</v>
      </c>
      <c r="C15">
        <f>datos!$C$16</f>
        <v>172000</v>
      </c>
      <c r="D15">
        <f>datos!$C$16</f>
        <v>172000</v>
      </c>
      <c r="E15">
        <f>datos!$C$16</f>
        <v>172000</v>
      </c>
      <c r="F15">
        <f>datos!$C$16</f>
        <v>172000</v>
      </c>
      <c r="G15">
        <f>datos!$C$16</f>
        <v>172000</v>
      </c>
      <c r="H15">
        <f>datos!$C$16</f>
        <v>172000</v>
      </c>
      <c r="I15">
        <f>datos!$C$16</f>
        <v>172000</v>
      </c>
      <c r="J15">
        <f>datos!$C$16</f>
        <v>172000</v>
      </c>
      <c r="K15">
        <f>datos!$C$16</f>
        <v>172000</v>
      </c>
      <c r="L15">
        <f>datos!$C$16</f>
        <v>172000</v>
      </c>
      <c r="M15">
        <f>datos!$C$16</f>
        <v>172000</v>
      </c>
      <c r="N15">
        <f>datos!$C$16</f>
        <v>172000</v>
      </c>
      <c r="O15">
        <f>datos!$C$16</f>
        <v>172000</v>
      </c>
      <c r="P15">
        <f>datos!$C$16</f>
        <v>172000</v>
      </c>
      <c r="Q15">
        <f>datos!$C$16</f>
        <v>172000</v>
      </c>
      <c r="R15">
        <f>datos!$C$16</f>
        <v>172000</v>
      </c>
      <c r="S15">
        <f>datos!$C$16</f>
        <v>172000</v>
      </c>
      <c r="T15">
        <f>datos!$C$16</f>
        <v>172000</v>
      </c>
      <c r="U15">
        <f>datos!$C$16</f>
        <v>172000</v>
      </c>
    </row>
    <row r="16" ht="12.75">
      <c r="A16" s="10"/>
    </row>
    <row r="17" spans="1:21" ht="13.5" thickBot="1">
      <c r="A17" s="20" t="s">
        <v>35</v>
      </c>
      <c r="B17" s="21">
        <f aca="true" t="shared" si="4" ref="B17:U17">B1-(B13+B14+B15)</f>
        <v>154960</v>
      </c>
      <c r="C17" s="21">
        <f t="shared" si="4"/>
        <v>154960</v>
      </c>
      <c r="D17" s="21">
        <f t="shared" si="4"/>
        <v>154960</v>
      </c>
      <c r="E17" s="21">
        <f t="shared" si="4"/>
        <v>154960</v>
      </c>
      <c r="F17" s="21">
        <f t="shared" si="4"/>
        <v>154960</v>
      </c>
      <c r="G17" s="21">
        <f t="shared" si="4"/>
        <v>154960</v>
      </c>
      <c r="H17" s="21">
        <f t="shared" si="4"/>
        <v>154960</v>
      </c>
      <c r="I17" s="21">
        <f t="shared" si="4"/>
        <v>154960</v>
      </c>
      <c r="J17" s="21">
        <f t="shared" si="4"/>
        <v>154960</v>
      </c>
      <c r="K17" s="21">
        <f t="shared" si="4"/>
        <v>154960</v>
      </c>
      <c r="L17" s="21">
        <f t="shared" si="4"/>
        <v>154960</v>
      </c>
      <c r="M17" s="21">
        <f t="shared" si="4"/>
        <v>154960</v>
      </c>
      <c r="N17" s="21">
        <f t="shared" si="4"/>
        <v>154960</v>
      </c>
      <c r="O17" s="21">
        <f t="shared" si="4"/>
        <v>154960</v>
      </c>
      <c r="P17" s="21">
        <f t="shared" si="4"/>
        <v>154960</v>
      </c>
      <c r="Q17" s="21">
        <f t="shared" si="4"/>
        <v>154960</v>
      </c>
      <c r="R17" s="21">
        <f t="shared" si="4"/>
        <v>154960</v>
      </c>
      <c r="S17" s="21">
        <f t="shared" si="4"/>
        <v>154960</v>
      </c>
      <c r="T17" s="21">
        <f t="shared" si="4"/>
        <v>154960</v>
      </c>
      <c r="U17" s="21">
        <f t="shared" si="4"/>
        <v>154960</v>
      </c>
    </row>
    <row r="18" spans="1:21" ht="13.5" thickTop="1">
      <c r="A18" s="10" t="s">
        <v>36</v>
      </c>
      <c r="B18">
        <f>B17*datos!$C$18</f>
        <v>54236</v>
      </c>
      <c r="C18">
        <f>C17*datos!$C$18</f>
        <v>54236</v>
      </c>
      <c r="D18">
        <f>D17*datos!$C$18</f>
        <v>54236</v>
      </c>
      <c r="E18">
        <f>E17*datos!$C$18</f>
        <v>54236</v>
      </c>
      <c r="F18">
        <f>F17*datos!$C$18</f>
        <v>54236</v>
      </c>
      <c r="G18">
        <f>G17*datos!$C$18</f>
        <v>54236</v>
      </c>
      <c r="H18">
        <f>H17*datos!$C$18</f>
        <v>54236</v>
      </c>
      <c r="I18">
        <f>I17*datos!$C$18</f>
        <v>54236</v>
      </c>
      <c r="J18">
        <f>J17*datos!$C$18</f>
        <v>54236</v>
      </c>
      <c r="K18">
        <f>K17*datos!$C$18</f>
        <v>54236</v>
      </c>
      <c r="L18">
        <f>L17*datos!$C$18</f>
        <v>54236</v>
      </c>
      <c r="M18">
        <f>M17*datos!$C$18</f>
        <v>54236</v>
      </c>
      <c r="N18">
        <f>N17*datos!$C$18</f>
        <v>54236</v>
      </c>
      <c r="O18">
        <f>O17*datos!$C$18</f>
        <v>54236</v>
      </c>
      <c r="P18">
        <f>P17*datos!$C$18</f>
        <v>54236</v>
      </c>
      <c r="Q18">
        <f>Q17*datos!$C$18</f>
        <v>54236</v>
      </c>
      <c r="R18">
        <f>R17*datos!$C$18</f>
        <v>54236</v>
      </c>
      <c r="S18">
        <f>S17*datos!$C$18</f>
        <v>54236</v>
      </c>
      <c r="T18">
        <f>T17*datos!$C$18</f>
        <v>54236</v>
      </c>
      <c r="U18">
        <f>U17*datos!$C$18</f>
        <v>54236</v>
      </c>
    </row>
    <row r="19" spans="1:21" ht="13.5" thickBot="1">
      <c r="A19" s="20" t="s">
        <v>37</v>
      </c>
      <c r="B19" s="21">
        <f aca="true" t="shared" si="5" ref="B19:U19">B17-B18</f>
        <v>100724</v>
      </c>
      <c r="C19" s="21">
        <f t="shared" si="5"/>
        <v>100724</v>
      </c>
      <c r="D19" s="21">
        <f t="shared" si="5"/>
        <v>100724</v>
      </c>
      <c r="E19" s="21">
        <f t="shared" si="5"/>
        <v>100724</v>
      </c>
      <c r="F19" s="21">
        <f t="shared" si="5"/>
        <v>100724</v>
      </c>
      <c r="G19" s="21">
        <f t="shared" si="5"/>
        <v>100724</v>
      </c>
      <c r="H19" s="21">
        <f t="shared" si="5"/>
        <v>100724</v>
      </c>
      <c r="I19" s="21">
        <f t="shared" si="5"/>
        <v>100724</v>
      </c>
      <c r="J19" s="21">
        <f t="shared" si="5"/>
        <v>100724</v>
      </c>
      <c r="K19" s="21">
        <f t="shared" si="5"/>
        <v>100724</v>
      </c>
      <c r="L19" s="21">
        <f t="shared" si="5"/>
        <v>100724</v>
      </c>
      <c r="M19" s="21">
        <f t="shared" si="5"/>
        <v>100724</v>
      </c>
      <c r="N19" s="21">
        <f t="shared" si="5"/>
        <v>100724</v>
      </c>
      <c r="O19" s="21">
        <f t="shared" si="5"/>
        <v>100724</v>
      </c>
      <c r="P19" s="21">
        <f t="shared" si="5"/>
        <v>100724</v>
      </c>
      <c r="Q19" s="21">
        <f t="shared" si="5"/>
        <v>100724</v>
      </c>
      <c r="R19" s="21">
        <f t="shared" si="5"/>
        <v>100724</v>
      </c>
      <c r="S19" s="21">
        <f t="shared" si="5"/>
        <v>100724</v>
      </c>
      <c r="T19" s="21">
        <f t="shared" si="5"/>
        <v>100724</v>
      </c>
      <c r="U19" s="21">
        <f t="shared" si="5"/>
        <v>100724</v>
      </c>
    </row>
    <row r="20" spans="1:21" ht="14.25" thickBot="1" thickTop="1">
      <c r="A20" s="22" t="s">
        <v>38</v>
      </c>
      <c r="B20" s="22">
        <f aca="true" t="shared" si="6" ref="B20:U20">B19+B14</f>
        <v>145724</v>
      </c>
      <c r="C20" s="22">
        <f t="shared" si="6"/>
        <v>145724</v>
      </c>
      <c r="D20" s="22">
        <f t="shared" si="6"/>
        <v>145724</v>
      </c>
      <c r="E20" s="22">
        <f t="shared" si="6"/>
        <v>145724</v>
      </c>
      <c r="F20" s="22">
        <f t="shared" si="6"/>
        <v>145724</v>
      </c>
      <c r="G20" s="22">
        <f t="shared" si="6"/>
        <v>145724</v>
      </c>
      <c r="H20" s="22">
        <f t="shared" si="6"/>
        <v>145724</v>
      </c>
      <c r="I20" s="22">
        <f t="shared" si="6"/>
        <v>145724</v>
      </c>
      <c r="J20" s="22">
        <f t="shared" si="6"/>
        <v>145724</v>
      </c>
      <c r="K20" s="22">
        <f t="shared" si="6"/>
        <v>145724</v>
      </c>
      <c r="L20" s="22">
        <f t="shared" si="6"/>
        <v>145724</v>
      </c>
      <c r="M20" s="22">
        <f t="shared" si="6"/>
        <v>145724</v>
      </c>
      <c r="N20" s="22">
        <f t="shared" si="6"/>
        <v>145724</v>
      </c>
      <c r="O20" s="22">
        <f t="shared" si="6"/>
        <v>145724</v>
      </c>
      <c r="P20" s="22">
        <f t="shared" si="6"/>
        <v>145724</v>
      </c>
      <c r="Q20" s="22">
        <f t="shared" si="6"/>
        <v>145724</v>
      </c>
      <c r="R20" s="22">
        <f t="shared" si="6"/>
        <v>145724</v>
      </c>
      <c r="S20" s="22">
        <f t="shared" si="6"/>
        <v>145724</v>
      </c>
      <c r="T20" s="22">
        <f t="shared" si="6"/>
        <v>145724</v>
      </c>
      <c r="U20" s="22">
        <f t="shared" si="6"/>
        <v>145724</v>
      </c>
    </row>
    <row r="21" ht="13.5" thickTop="1"/>
    <row r="22" spans="1:3" ht="12.75">
      <c r="A22" s="10" t="s">
        <v>43</v>
      </c>
      <c r="B22" s="1">
        <f>NPV(datos!C17,B20:U20)-datos!B2</f>
        <v>65149.076503681135</v>
      </c>
      <c r="C22" s="1" t="s">
        <v>63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1002"/>
  <sheetViews>
    <sheetView workbookViewId="0" topLeftCell="A1">
      <selection activeCell="E1" sqref="E1"/>
    </sheetView>
  </sheetViews>
  <sheetFormatPr defaultColWidth="11.421875" defaultRowHeight="12.75"/>
  <cols>
    <col min="2" max="2" width="11.8515625" style="53" bestFit="1" customWidth="1"/>
    <col min="3" max="4" width="11.421875" style="53" customWidth="1"/>
  </cols>
  <sheetData>
    <row r="1" spans="1:5" ht="12.75">
      <c r="A1" s="51" t="s">
        <v>44</v>
      </c>
      <c r="B1" s="52" t="s">
        <v>43</v>
      </c>
      <c r="C1" s="52" t="s">
        <v>45</v>
      </c>
      <c r="D1" s="52" t="s">
        <v>46</v>
      </c>
      <c r="E1" t="s">
        <v>47</v>
      </c>
    </row>
    <row r="2" spans="1:5" ht="12.75">
      <c r="A2">
        <v>0</v>
      </c>
      <c r="E2" t="s">
        <v>48</v>
      </c>
    </row>
    <row r="3" spans="1:4" ht="12.75">
      <c r="A3">
        <f aca="true" t="shared" si="0" ref="A3:A66">A2+1</f>
        <v>1</v>
      </c>
      <c r="B3" s="53">
        <v>211606.36239156453</v>
      </c>
      <c r="C3" s="53">
        <f>AVERAGE($B$3:B3)</f>
        <v>211606.36239156453</v>
      </c>
      <c r="D3" s="53" t="e">
        <f>STDEV($B$3:B3)</f>
        <v>#DIV/0!</v>
      </c>
    </row>
    <row r="4" spans="1:4" ht="12.75">
      <c r="A4">
        <f t="shared" si="0"/>
        <v>2</v>
      </c>
      <c r="B4" s="53">
        <v>585782.7721573277</v>
      </c>
      <c r="C4" s="53">
        <f>AVERAGE($B$3:B4)</f>
        <v>398694.56727444613</v>
      </c>
      <c r="D4" s="53">
        <f>STDEV($B$3:B4)</f>
        <v>264582.67670540744</v>
      </c>
    </row>
    <row r="5" spans="1:4" ht="12.75">
      <c r="A5">
        <f t="shared" si="0"/>
        <v>3</v>
      </c>
      <c r="B5" s="53">
        <v>663927.764909734</v>
      </c>
      <c r="C5" s="53">
        <f>AVERAGE($B$3:B5)</f>
        <v>487105.6331528754</v>
      </c>
      <c r="D5" s="53">
        <f>STDEV($B$3:B5)</f>
        <v>241767.54562095186</v>
      </c>
    </row>
    <row r="6" spans="1:4" ht="12.75">
      <c r="A6">
        <f t="shared" si="0"/>
        <v>4</v>
      </c>
      <c r="B6" s="53">
        <v>746946.0571220191</v>
      </c>
      <c r="C6" s="53">
        <f>AVERAGE($B$3:B6)</f>
        <v>552065.7391451614</v>
      </c>
      <c r="D6" s="53">
        <f>STDEV($B$3:B6)</f>
        <v>236319.61173906433</v>
      </c>
    </row>
    <row r="7" spans="1:4" ht="12.75">
      <c r="A7">
        <f t="shared" si="0"/>
        <v>5</v>
      </c>
      <c r="B7" s="53">
        <v>224796.98919816245</v>
      </c>
      <c r="C7" s="53">
        <f>AVERAGE($B$3:B7)</f>
        <v>486611.98915576155</v>
      </c>
      <c r="D7" s="53">
        <f>STDEV($B$3:B7)</f>
        <v>251607.2059932921</v>
      </c>
    </row>
    <row r="8" spans="1:4" ht="12.75">
      <c r="A8">
        <f t="shared" si="0"/>
        <v>6</v>
      </c>
      <c r="B8" s="53">
        <v>305679.9841206069</v>
      </c>
      <c r="C8" s="53">
        <f>AVERAGE($B$3:B8)</f>
        <v>456456.65498323576</v>
      </c>
      <c r="D8" s="53">
        <f>STDEV($B$3:B8)</f>
        <v>236856.526109248</v>
      </c>
    </row>
    <row r="9" spans="1:4" ht="12.75">
      <c r="A9">
        <f t="shared" si="0"/>
        <v>7</v>
      </c>
      <c r="B9" s="53">
        <v>82248.67496184295</v>
      </c>
      <c r="C9" s="53">
        <f>AVERAGE($B$3:B9)</f>
        <v>402998.3721230368</v>
      </c>
      <c r="D9" s="53">
        <f>STDEV($B$3:B9)</f>
        <v>258370.58851898127</v>
      </c>
    </row>
    <row r="10" spans="1:4" ht="12.75">
      <c r="A10">
        <f t="shared" si="0"/>
        <v>8</v>
      </c>
      <c r="B10" s="53">
        <v>-490200.4202493153</v>
      </c>
      <c r="C10" s="53">
        <f>AVERAGE($B$3:B10)</f>
        <v>291348.52307649277</v>
      </c>
      <c r="D10" s="53">
        <f>STDEV($B$3:B10)</f>
        <v>396162.0769382811</v>
      </c>
    </row>
    <row r="11" spans="1:4" ht="12.75">
      <c r="A11">
        <f t="shared" si="0"/>
        <v>9</v>
      </c>
      <c r="B11" s="53">
        <v>-315174.92304009176</v>
      </c>
      <c r="C11" s="53">
        <f>AVERAGE($B$3:B11)</f>
        <v>223957.02906353894</v>
      </c>
      <c r="D11" s="53">
        <f>STDEV($B$3:B11)</f>
        <v>422138.4411436939</v>
      </c>
    </row>
    <row r="12" spans="1:4" ht="12.75">
      <c r="A12">
        <f t="shared" si="0"/>
        <v>10</v>
      </c>
      <c r="B12" s="53">
        <v>391608.4798972721</v>
      </c>
      <c r="C12" s="53">
        <f>AVERAGE($B$3:B12)</f>
        <v>240722.17414691224</v>
      </c>
      <c r="D12" s="53">
        <f>STDEV($B$3:B12)</f>
        <v>401511.479841391</v>
      </c>
    </row>
    <row r="13" spans="1:4" ht="12.75">
      <c r="A13">
        <f t="shared" si="0"/>
        <v>11</v>
      </c>
      <c r="B13" s="53">
        <v>218838.82095392863</v>
      </c>
      <c r="C13" s="53">
        <f>AVERAGE($B$3:B13)</f>
        <v>238732.77840209557</v>
      </c>
      <c r="D13" s="53">
        <f>STDEV($B$3:B13)</f>
        <v>380964.3766150659</v>
      </c>
    </row>
    <row r="14" spans="1:4" ht="12.75">
      <c r="A14">
        <f t="shared" si="0"/>
        <v>12</v>
      </c>
      <c r="B14" s="53">
        <v>156036.97243739618</v>
      </c>
      <c r="C14" s="53">
        <f>AVERAGE($B$3:B14)</f>
        <v>231841.46123837063</v>
      </c>
      <c r="D14" s="53">
        <f>STDEV($B$3:B14)</f>
        <v>364018.89009353204</v>
      </c>
    </row>
    <row r="15" spans="1:4" ht="12.75">
      <c r="A15">
        <f t="shared" si="0"/>
        <v>13</v>
      </c>
      <c r="B15" s="53">
        <v>-112786.62426992226</v>
      </c>
      <c r="C15" s="53">
        <f>AVERAGE($B$3:B15)</f>
        <v>205331.60850696347</v>
      </c>
      <c r="D15" s="53">
        <f>STDEV($B$3:B15)</f>
        <v>361390.8033926449</v>
      </c>
    </row>
    <row r="16" spans="1:4" ht="12.75">
      <c r="A16">
        <f t="shared" si="0"/>
        <v>14</v>
      </c>
      <c r="B16" s="53">
        <v>-209925.43081825261</v>
      </c>
      <c r="C16" s="53">
        <f>AVERAGE($B$3:B16)</f>
        <v>175670.39141230518</v>
      </c>
      <c r="D16" s="53">
        <f>STDEV($B$3:B16)</f>
        <v>364518.76946894603</v>
      </c>
    </row>
    <row r="17" spans="1:4" ht="12.75">
      <c r="A17">
        <f t="shared" si="0"/>
        <v>15</v>
      </c>
      <c r="B17" s="53">
        <v>-112080.59855312028</v>
      </c>
      <c r="C17" s="53">
        <f>AVERAGE($B$3:B17)</f>
        <v>156486.9920812768</v>
      </c>
      <c r="D17" s="53">
        <f>STDEV($B$3:B17)</f>
        <v>359030.61179820297</v>
      </c>
    </row>
    <row r="18" spans="1:4" ht="12.75">
      <c r="A18">
        <f t="shared" si="0"/>
        <v>16</v>
      </c>
      <c r="B18" s="53">
        <v>46620.20647248009</v>
      </c>
      <c r="C18" s="53">
        <f>AVERAGE($B$3:B18)</f>
        <v>149620.31798072704</v>
      </c>
      <c r="D18" s="53">
        <f>STDEV($B$3:B18)</f>
        <v>347942.33373586927</v>
      </c>
    </row>
    <row r="19" spans="1:4" ht="12.75">
      <c r="A19">
        <f t="shared" si="0"/>
        <v>17</v>
      </c>
      <c r="B19" s="53">
        <v>29176.205225634505</v>
      </c>
      <c r="C19" s="53">
        <f>AVERAGE($B$3:B19)</f>
        <v>142535.37017160395</v>
      </c>
      <c r="D19" s="53">
        <f>STDEV($B$3:B19)</f>
        <v>338157.8272537859</v>
      </c>
    </row>
    <row r="20" spans="1:4" ht="12.75">
      <c r="A20">
        <f t="shared" si="0"/>
        <v>18</v>
      </c>
      <c r="B20" s="53">
        <v>520346.24230736215</v>
      </c>
      <c r="C20" s="53">
        <f>AVERAGE($B$3:B20)</f>
        <v>163524.86306803496</v>
      </c>
      <c r="D20" s="53">
        <f>STDEV($B$3:B20)</f>
        <v>339932.7316340444</v>
      </c>
    </row>
    <row r="21" spans="1:4" ht="12.75">
      <c r="A21">
        <f t="shared" si="0"/>
        <v>19</v>
      </c>
      <c r="B21" s="53">
        <v>-81910.91426439921</v>
      </c>
      <c r="C21" s="53">
        <f>AVERAGE($B$3:B21)</f>
        <v>150607.19057685422</v>
      </c>
      <c r="D21" s="53">
        <f>STDEV($B$3:B21)</f>
        <v>335119.44109697605</v>
      </c>
    </row>
    <row r="22" spans="1:4" ht="12.75">
      <c r="A22">
        <f t="shared" si="0"/>
        <v>20</v>
      </c>
      <c r="B22" s="53">
        <v>148184.58885540068</v>
      </c>
      <c r="C22" s="53">
        <f>AVERAGE($B$3:B22)</f>
        <v>150486.06049078153</v>
      </c>
      <c r="D22" s="53">
        <f>STDEV($B$3:B22)</f>
        <v>326181.7617259173</v>
      </c>
    </row>
    <row r="23" spans="1:4" ht="12.75">
      <c r="A23">
        <f t="shared" si="0"/>
        <v>21</v>
      </c>
      <c r="B23" s="53">
        <v>-63209.84283885616</v>
      </c>
      <c r="C23" s="53">
        <f>AVERAGE($B$3:B23)</f>
        <v>140310.06509413212</v>
      </c>
      <c r="D23" s="53">
        <f>STDEV($B$3:B23)</f>
        <v>321324.42037146376</v>
      </c>
    </row>
    <row r="24" spans="1:4" ht="12.75">
      <c r="A24">
        <f t="shared" si="0"/>
        <v>22</v>
      </c>
      <c r="B24" s="53">
        <v>-262360.75539539626</v>
      </c>
      <c r="C24" s="53">
        <f>AVERAGE($B$3:B24)</f>
        <v>122006.84598097173</v>
      </c>
      <c r="D24" s="53">
        <f>STDEV($B$3:B24)</f>
        <v>325119.8518903274</v>
      </c>
    </row>
    <row r="25" spans="1:4" ht="12.75">
      <c r="A25">
        <f t="shared" si="0"/>
        <v>23</v>
      </c>
      <c r="B25" s="53">
        <v>43227.83900394291</v>
      </c>
      <c r="C25" s="53">
        <f>AVERAGE($B$3:B25)</f>
        <v>118581.67176457918</v>
      </c>
      <c r="D25" s="53">
        <f>STDEV($B$3:B25)</f>
        <v>318069.28776845813</v>
      </c>
    </row>
    <row r="26" spans="1:4" ht="12.75">
      <c r="A26">
        <f t="shared" si="0"/>
        <v>24</v>
      </c>
      <c r="B26" s="53">
        <v>-319135.5551099583</v>
      </c>
      <c r="C26" s="53">
        <f>AVERAGE($B$3:B26)</f>
        <v>100343.45397814013</v>
      </c>
      <c r="D26" s="53">
        <f>STDEV($B$3:B26)</f>
        <v>323655.1283632327</v>
      </c>
    </row>
    <row r="27" spans="1:4" ht="12.75">
      <c r="A27">
        <f t="shared" si="0"/>
        <v>25</v>
      </c>
      <c r="B27" s="53">
        <v>-12186.569695317652</v>
      </c>
      <c r="C27" s="53">
        <f>AVERAGE($B$3:B27)</f>
        <v>95842.2530312018</v>
      </c>
      <c r="D27" s="53">
        <f>STDEV($B$3:B27)</f>
        <v>317638.89708825975</v>
      </c>
    </row>
    <row r="28" spans="1:4" ht="12.75">
      <c r="A28">
        <f t="shared" si="0"/>
        <v>26</v>
      </c>
      <c r="B28" s="53">
        <v>-44422.67071614263</v>
      </c>
      <c r="C28" s="53">
        <f>AVERAGE($B$3:B28)</f>
        <v>90447.44827168855</v>
      </c>
      <c r="D28" s="53">
        <f>STDEV($B$3:B28)</f>
        <v>312434.62046311895</v>
      </c>
    </row>
    <row r="29" spans="1:4" ht="12.75">
      <c r="A29">
        <f t="shared" si="0"/>
        <v>27</v>
      </c>
      <c r="B29" s="53">
        <v>-19608.44979145832</v>
      </c>
      <c r="C29" s="53">
        <f>AVERAGE($B$3:B29)</f>
        <v>86371.30389897941</v>
      </c>
      <c r="D29" s="53">
        <f>STDEV($B$3:B29)</f>
        <v>307098.6122358771</v>
      </c>
    </row>
    <row r="30" spans="1:4" ht="12.75">
      <c r="A30">
        <f t="shared" si="0"/>
        <v>28</v>
      </c>
      <c r="B30" s="53">
        <v>-116351.19313280203</v>
      </c>
      <c r="C30" s="53">
        <f>AVERAGE($B$3:B30)</f>
        <v>79131.21471927293</v>
      </c>
      <c r="D30" s="53">
        <f>STDEV($B$3:B30)</f>
        <v>303783.37679222814</v>
      </c>
    </row>
    <row r="31" spans="1:4" ht="12.75">
      <c r="A31">
        <f t="shared" si="0"/>
        <v>29</v>
      </c>
      <c r="B31" s="53">
        <v>751061.6704467933</v>
      </c>
      <c r="C31" s="53">
        <f>AVERAGE($B$3:B31)</f>
        <v>102301.23043401501</v>
      </c>
      <c r="D31" s="53">
        <f>STDEV($B$3:B31)</f>
        <v>323352.9185695546</v>
      </c>
    </row>
    <row r="32" spans="1:4" ht="12.75">
      <c r="A32">
        <f t="shared" si="0"/>
        <v>30</v>
      </c>
      <c r="B32" s="53">
        <v>-152530.70608405932</v>
      </c>
      <c r="C32" s="53">
        <f>AVERAGE($B$3:B32)</f>
        <v>93806.83255007918</v>
      </c>
      <c r="D32" s="53">
        <f>STDEV($B$3:B32)</f>
        <v>321117.3247044958</v>
      </c>
    </row>
    <row r="33" spans="1:4" ht="12.75">
      <c r="A33">
        <f t="shared" si="0"/>
        <v>31</v>
      </c>
      <c r="B33" s="53">
        <v>-79620.63571965043</v>
      </c>
      <c r="C33" s="53">
        <f>AVERAGE($B$3:B33)</f>
        <v>88212.39808976532</v>
      </c>
      <c r="D33" s="53">
        <f>STDEV($B$3:B33)</f>
        <v>317252.8228758782</v>
      </c>
    </row>
    <row r="34" spans="1:4" ht="12.75">
      <c r="A34">
        <f t="shared" si="0"/>
        <v>32</v>
      </c>
      <c r="B34" s="53">
        <v>-298161.4252791009</v>
      </c>
      <c r="C34" s="53">
        <f>AVERAGE($B$3:B34)</f>
        <v>76138.21610948826</v>
      </c>
      <c r="D34" s="53">
        <f>STDEV($B$3:B34)</f>
        <v>319480.43466825364</v>
      </c>
    </row>
    <row r="35" spans="1:4" ht="12.75">
      <c r="A35">
        <f t="shared" si="0"/>
        <v>33</v>
      </c>
      <c r="B35" s="53">
        <v>-2233.3291023488855</v>
      </c>
      <c r="C35" s="53">
        <f>AVERAGE($B$3:B35)</f>
        <v>73763.32080003865</v>
      </c>
      <c r="D35" s="53">
        <f>STDEV($B$3:B35)</f>
        <v>314744.74613834295</v>
      </c>
    </row>
    <row r="36" spans="1:4" ht="12.75">
      <c r="A36">
        <f t="shared" si="0"/>
        <v>34</v>
      </c>
      <c r="B36" s="53">
        <v>-145711.5308681155</v>
      </c>
      <c r="C36" s="53">
        <f>AVERAGE($B$3:B36)</f>
        <v>67308.17810391646</v>
      </c>
      <c r="D36" s="53">
        <f>STDEV($B$3:B36)</f>
        <v>312216.35059600597</v>
      </c>
    </row>
    <row r="37" spans="1:4" ht="12.75">
      <c r="A37">
        <f t="shared" si="0"/>
        <v>35</v>
      </c>
      <c r="B37" s="53">
        <v>554063.2753195288</v>
      </c>
      <c r="C37" s="53">
        <f>AVERAGE($B$3:B37)</f>
        <v>81215.4665957911</v>
      </c>
      <c r="D37" s="53">
        <f>STDEV($B$3:B37)</f>
        <v>318404.557554334</v>
      </c>
    </row>
    <row r="38" spans="1:4" ht="12.75">
      <c r="A38">
        <f t="shared" si="0"/>
        <v>36</v>
      </c>
      <c r="B38" s="53">
        <v>321040.3484959146</v>
      </c>
      <c r="C38" s="53">
        <f>AVERAGE($B$3:B38)</f>
        <v>87877.26887079453</v>
      </c>
      <c r="D38" s="53">
        <f>STDEV($B$3:B38)</f>
        <v>316358.20679644524</v>
      </c>
    </row>
    <row r="39" spans="1:4" ht="12.75">
      <c r="A39">
        <f t="shared" si="0"/>
        <v>37</v>
      </c>
      <c r="B39" s="53">
        <v>230307.433817107</v>
      </c>
      <c r="C39" s="53">
        <f>AVERAGE($B$3:B39)</f>
        <v>91726.73278826244</v>
      </c>
      <c r="D39" s="53">
        <f>STDEV($B$3:B39)</f>
        <v>312811.0051242824</v>
      </c>
    </row>
    <row r="40" spans="1:4" ht="12.75">
      <c r="A40">
        <f t="shared" si="0"/>
        <v>38</v>
      </c>
      <c r="B40" s="53">
        <v>-441829.04857864353</v>
      </c>
      <c r="C40" s="53">
        <f>AVERAGE($B$3:B40)</f>
        <v>77685.79117334385</v>
      </c>
      <c r="D40" s="53">
        <f>STDEV($B$3:B40)</f>
        <v>320464.87532041053</v>
      </c>
    </row>
    <row r="41" spans="1:4" ht="12.75">
      <c r="A41">
        <f t="shared" si="0"/>
        <v>39</v>
      </c>
      <c r="B41" s="53">
        <v>-381816.8626504515</v>
      </c>
      <c r="C41" s="53">
        <f>AVERAGE($B$3:B41)</f>
        <v>65903.67184452858</v>
      </c>
      <c r="D41" s="53">
        <f>STDEV($B$3:B41)</f>
        <v>324667.64453070937</v>
      </c>
    </row>
    <row r="42" spans="1:4" ht="12.75">
      <c r="A42">
        <f t="shared" si="0"/>
        <v>40</v>
      </c>
      <c r="B42" s="53">
        <v>417869.192534429</v>
      </c>
      <c r="C42" s="53">
        <f>AVERAGE($B$3:B42)</f>
        <v>74702.8098617761</v>
      </c>
      <c r="D42" s="53">
        <f>STDEV($B$3:B42)</f>
        <v>325274.15466212237</v>
      </c>
    </row>
    <row r="43" spans="1:4" ht="12.75">
      <c r="A43">
        <f t="shared" si="0"/>
        <v>41</v>
      </c>
      <c r="B43" s="53">
        <v>-131298.27416168887</v>
      </c>
      <c r="C43" s="53">
        <f>AVERAGE($B$3:B43)</f>
        <v>69678.39317827695</v>
      </c>
      <c r="D43" s="53">
        <f>STDEV($B$3:B43)</f>
        <v>322789.75987826154</v>
      </c>
    </row>
    <row r="44" spans="1:4" ht="12.75">
      <c r="A44">
        <f t="shared" si="0"/>
        <v>42</v>
      </c>
      <c r="B44" s="53">
        <v>556336.3337248431</v>
      </c>
      <c r="C44" s="53">
        <f>AVERAGE($B$3:B44)</f>
        <v>81265.48700081425</v>
      </c>
      <c r="D44" s="53">
        <f>STDEV($B$3:B44)</f>
        <v>327552.8690586642</v>
      </c>
    </row>
    <row r="45" spans="1:4" ht="12.75">
      <c r="A45">
        <f t="shared" si="0"/>
        <v>43</v>
      </c>
      <c r="B45" s="53">
        <v>24578.427996702376</v>
      </c>
      <c r="C45" s="53">
        <f>AVERAGE($B$3:B45)</f>
        <v>79947.18330304419</v>
      </c>
      <c r="D45" s="53">
        <f>STDEV($B$3:B45)</f>
        <v>323745.3752223487</v>
      </c>
    </row>
    <row r="46" spans="1:4" ht="12.75">
      <c r="A46">
        <f t="shared" si="0"/>
        <v>44</v>
      </c>
      <c r="B46" s="53">
        <v>287461.0765992217</v>
      </c>
      <c r="C46" s="53">
        <f>AVERAGE($B$3:B46)</f>
        <v>84663.4081506846</v>
      </c>
      <c r="D46" s="53">
        <f>STDEV($B$3:B46)</f>
        <v>321484.49956489954</v>
      </c>
    </row>
    <row r="47" spans="1:4" ht="12.75">
      <c r="A47">
        <f t="shared" si="0"/>
        <v>45</v>
      </c>
      <c r="B47" s="53">
        <v>653320.1590182653</v>
      </c>
      <c r="C47" s="53">
        <f>AVERAGE($B$3:B47)</f>
        <v>97300.22483663083</v>
      </c>
      <c r="D47" s="53">
        <f>STDEV($B$3:B47)</f>
        <v>328921.53934523696</v>
      </c>
    </row>
    <row r="48" spans="1:4" ht="12.75">
      <c r="A48">
        <f t="shared" si="0"/>
        <v>46</v>
      </c>
      <c r="B48" s="53">
        <v>396464.5592177168</v>
      </c>
      <c r="C48" s="53">
        <f>AVERAGE($B$3:B48)</f>
        <v>103803.79732317617</v>
      </c>
      <c r="D48" s="53">
        <f>STDEV($B$3:B48)</f>
        <v>328223.71571239206</v>
      </c>
    </row>
    <row r="49" spans="1:4" ht="12.75">
      <c r="A49">
        <f t="shared" si="0"/>
        <v>47</v>
      </c>
      <c r="B49" s="53">
        <v>-242540.37490663026</v>
      </c>
      <c r="C49" s="53">
        <f>AVERAGE($B$3:B49)</f>
        <v>96434.77238211645</v>
      </c>
      <c r="D49" s="53">
        <f>STDEV($B$3:B49)</f>
        <v>328543.83622599876</v>
      </c>
    </row>
    <row r="50" spans="1:4" ht="12.75">
      <c r="A50">
        <f t="shared" si="0"/>
        <v>48</v>
      </c>
      <c r="B50" s="53">
        <v>-182028.80493484647</v>
      </c>
      <c r="C50" s="53">
        <f>AVERAGE($B$3:B50)</f>
        <v>90633.44785467973</v>
      </c>
      <c r="D50" s="53">
        <f>STDEV($B$3:B50)</f>
        <v>327505.559904973</v>
      </c>
    </row>
    <row r="51" spans="1:4" ht="12.75">
      <c r="A51">
        <f t="shared" si="0"/>
        <v>49</v>
      </c>
      <c r="B51" s="53">
        <v>149476.09931296576</v>
      </c>
      <c r="C51" s="53">
        <f>AVERAGE($B$3:B51)</f>
        <v>91834.31829260394</v>
      </c>
      <c r="D51" s="53">
        <f>STDEV($B$3:B51)</f>
        <v>324185.0907904021</v>
      </c>
    </row>
    <row r="52" spans="1:4" ht="12.75">
      <c r="A52">
        <f t="shared" si="0"/>
        <v>50</v>
      </c>
      <c r="B52" s="53">
        <v>-298591.92876495596</v>
      </c>
      <c r="C52" s="53">
        <f>AVERAGE($B$3:B52)</f>
        <v>84025.79335145274</v>
      </c>
      <c r="D52" s="53">
        <f>STDEV($B$3:B52)</f>
        <v>325576.1207478942</v>
      </c>
    </row>
    <row r="53" spans="1:4" ht="12.75">
      <c r="A53">
        <f t="shared" si="0"/>
        <v>51</v>
      </c>
      <c r="B53" s="53">
        <v>9390.265015737037</v>
      </c>
      <c r="C53" s="53">
        <f>AVERAGE($B$3:B53)</f>
        <v>82562.35161937989</v>
      </c>
      <c r="D53" s="53">
        <f>STDEV($B$3:B53)</f>
        <v>322473.31508216955</v>
      </c>
    </row>
    <row r="54" spans="1:4" ht="12.75">
      <c r="A54">
        <f t="shared" si="0"/>
        <v>52</v>
      </c>
      <c r="B54" s="53">
        <v>425428.83374604373</v>
      </c>
      <c r="C54" s="53">
        <f>AVERAGE($B$3:B54)</f>
        <v>89155.93781412343</v>
      </c>
      <c r="D54" s="53">
        <f>STDEV($B$3:B54)</f>
        <v>322816.9107710186</v>
      </c>
    </row>
    <row r="55" spans="1:4" ht="12.75">
      <c r="A55">
        <f t="shared" si="0"/>
        <v>53</v>
      </c>
      <c r="B55" s="53">
        <v>-136206.01390043623</v>
      </c>
      <c r="C55" s="53">
        <f>AVERAGE($B$3:B55)</f>
        <v>84903.8255176223</v>
      </c>
      <c r="D55" s="53">
        <f>STDEV($B$3:B55)</f>
        <v>321193.0403505715</v>
      </c>
    </row>
    <row r="56" spans="1:4" ht="12.75">
      <c r="A56">
        <f t="shared" si="0"/>
        <v>54</v>
      </c>
      <c r="B56" s="53">
        <v>121235.07064087549</v>
      </c>
      <c r="C56" s="53">
        <f>AVERAGE($B$3:B56)</f>
        <v>85576.62635323808</v>
      </c>
      <c r="D56" s="53">
        <f>STDEV($B$3:B56)</f>
        <v>318186.90106518264</v>
      </c>
    </row>
    <row r="57" spans="1:4" ht="12.75">
      <c r="A57">
        <f t="shared" si="0"/>
        <v>55</v>
      </c>
      <c r="B57" s="53">
        <v>693959.6880829812</v>
      </c>
      <c r="C57" s="53">
        <f>AVERAGE($B$3:B57)</f>
        <v>96638.13656650615</v>
      </c>
      <c r="D57" s="53">
        <f>STDEV($B$3:B57)</f>
        <v>325726.37422781606</v>
      </c>
    </row>
    <row r="58" spans="1:4" ht="12.75">
      <c r="A58">
        <f t="shared" si="0"/>
        <v>56</v>
      </c>
      <c r="B58" s="53">
        <v>209057.78175530257</v>
      </c>
      <c r="C58" s="53">
        <f>AVERAGE($B$3:B58)</f>
        <v>98645.63023059179</v>
      </c>
      <c r="D58" s="53">
        <f>STDEV($B$3:B58)</f>
        <v>323101.07401834097</v>
      </c>
    </row>
    <row r="59" spans="1:4" ht="12.75">
      <c r="A59">
        <f t="shared" si="0"/>
        <v>57</v>
      </c>
      <c r="B59" s="53">
        <v>92270.79611254821</v>
      </c>
      <c r="C59" s="53">
        <f>AVERAGE($B$3:B59)</f>
        <v>98533.79103553841</v>
      </c>
      <c r="D59" s="53">
        <f>STDEV($B$3:B59)</f>
        <v>320204.3612875282</v>
      </c>
    </row>
    <row r="60" spans="1:4" ht="12.75">
      <c r="A60">
        <f t="shared" si="0"/>
        <v>58</v>
      </c>
      <c r="B60" s="53">
        <v>112073.95646188012</v>
      </c>
      <c r="C60" s="53">
        <f>AVERAGE($B$3:B60)</f>
        <v>98767.24216357879</v>
      </c>
      <c r="D60" s="53">
        <f>STDEV($B$3:B60)</f>
        <v>317388.10218848026</v>
      </c>
    </row>
    <row r="61" spans="1:4" ht="12.75">
      <c r="A61">
        <f t="shared" si="0"/>
        <v>59</v>
      </c>
      <c r="B61" s="53">
        <v>419298.464107468</v>
      </c>
      <c r="C61" s="53">
        <f>AVERAGE($B$3:B61)</f>
        <v>104199.97473889893</v>
      </c>
      <c r="D61" s="53">
        <f>STDEV($B$3:B61)</f>
        <v>317395.264458673</v>
      </c>
    </row>
    <row r="62" spans="1:4" ht="12.75">
      <c r="A62">
        <f t="shared" si="0"/>
        <v>60</v>
      </c>
      <c r="B62" s="53">
        <v>104703.73678404186</v>
      </c>
      <c r="C62" s="53">
        <f>AVERAGE($B$3:B62)</f>
        <v>104208.37077298465</v>
      </c>
      <c r="D62" s="53">
        <f>STDEV($B$3:B62)</f>
        <v>314693.9857614834</v>
      </c>
    </row>
    <row r="63" spans="1:4" ht="12.75">
      <c r="A63">
        <f t="shared" si="0"/>
        <v>61</v>
      </c>
      <c r="B63" s="53">
        <v>368722.9145892181</v>
      </c>
      <c r="C63" s="53">
        <f>AVERAGE($B$3:B63)</f>
        <v>108544.67476997209</v>
      </c>
      <c r="D63" s="53">
        <f>STDEV($B$3:B63)</f>
        <v>313892.9462998803</v>
      </c>
    </row>
    <row r="64" spans="1:4" ht="12.75">
      <c r="A64">
        <f t="shared" si="0"/>
        <v>62</v>
      </c>
      <c r="B64" s="53">
        <v>-561836.2002955934</v>
      </c>
      <c r="C64" s="53">
        <f>AVERAGE($B$3:B64)</f>
        <v>97732.08001085006</v>
      </c>
      <c r="D64" s="53">
        <f>STDEV($B$3:B64)</f>
        <v>322741.55688887864</v>
      </c>
    </row>
    <row r="65" spans="1:4" ht="12.75">
      <c r="A65">
        <f t="shared" si="0"/>
        <v>63</v>
      </c>
      <c r="B65" s="53">
        <v>-171679.50113489106</v>
      </c>
      <c r="C65" s="53">
        <f>AVERAGE($B$3:B65)</f>
        <v>93455.7057069494</v>
      </c>
      <c r="D65" s="53">
        <f>STDEV($B$3:B65)</f>
        <v>321922.6354771703</v>
      </c>
    </row>
    <row r="66" spans="1:4" ht="12.75">
      <c r="A66">
        <f t="shared" si="0"/>
        <v>64</v>
      </c>
      <c r="B66" s="53">
        <v>752353.1809043577</v>
      </c>
      <c r="C66" s="53">
        <f>AVERAGE($B$3:B66)</f>
        <v>103750.97875690891</v>
      </c>
      <c r="D66" s="53">
        <f>STDEV($B$3:B66)</f>
        <v>329807.1036472922</v>
      </c>
    </row>
    <row r="67" spans="1:4" ht="12.75">
      <c r="A67">
        <f aca="true" t="shared" si="1" ref="A67:A130">A66+1</f>
        <v>65</v>
      </c>
      <c r="B67" s="53">
        <v>226432.902444412</v>
      </c>
      <c r="C67" s="53">
        <f>AVERAGE($B$3:B67)</f>
        <v>105638.39296748588</v>
      </c>
      <c r="D67" s="53">
        <f>STDEV($B$3:B67)</f>
        <v>327573.96628030605</v>
      </c>
    </row>
    <row r="68" spans="1:4" ht="12.75">
      <c r="A68">
        <f t="shared" si="1"/>
        <v>66</v>
      </c>
      <c r="B68" s="53">
        <v>-277497.2579580592</v>
      </c>
      <c r="C68" s="53">
        <f>AVERAGE($B$3:B68)</f>
        <v>99833.30734740186</v>
      </c>
      <c r="D68" s="53">
        <f>STDEV($B$3:B68)</f>
        <v>328447.86047683127</v>
      </c>
    </row>
    <row r="69" spans="1:4" ht="12.75">
      <c r="A69">
        <f t="shared" si="1"/>
        <v>67</v>
      </c>
      <c r="B69" s="53">
        <v>54937.53381919989</v>
      </c>
      <c r="C69" s="53">
        <f>AVERAGE($B$3:B69)</f>
        <v>99163.22117533915</v>
      </c>
      <c r="D69" s="53">
        <f>STDEV($B$3:B69)</f>
        <v>325996.2668221643</v>
      </c>
    </row>
    <row r="70" spans="1:4" ht="12.75">
      <c r="A70">
        <f t="shared" si="1"/>
        <v>68</v>
      </c>
      <c r="B70" s="53">
        <v>290112.9780720894</v>
      </c>
      <c r="C70" s="53">
        <f>AVERAGE($B$3:B70)</f>
        <v>101971.30583558546</v>
      </c>
      <c r="D70" s="53">
        <f>STDEV($B$3:B70)</f>
        <v>324381.86823343014</v>
      </c>
    </row>
    <row r="71" spans="1:4" ht="12.75">
      <c r="A71">
        <f t="shared" si="1"/>
        <v>69</v>
      </c>
      <c r="B71" s="53">
        <v>133220.28768707905</v>
      </c>
      <c r="C71" s="53">
        <f>AVERAGE($B$3:B71)</f>
        <v>102424.18963053465</v>
      </c>
      <c r="D71" s="53">
        <f>STDEV($B$3:B71)</f>
        <v>322009.848865093</v>
      </c>
    </row>
    <row r="72" spans="1:4" ht="12.75">
      <c r="A72">
        <f t="shared" si="1"/>
        <v>70</v>
      </c>
      <c r="B72" s="53">
        <v>1050795.4174385036</v>
      </c>
      <c r="C72" s="53">
        <f>AVERAGE($B$3:B72)</f>
        <v>115972.35002779134</v>
      </c>
      <c r="D72" s="53">
        <f>STDEV($B$3:B72)</f>
        <v>339169.971674664</v>
      </c>
    </row>
    <row r="73" spans="1:4" ht="12.75">
      <c r="A73">
        <f t="shared" si="1"/>
        <v>71</v>
      </c>
      <c r="B73" s="53">
        <v>-286313.96934837045</v>
      </c>
      <c r="C73" s="53">
        <f>AVERAGE($B$3:B73)</f>
        <v>110306.34552953555</v>
      </c>
      <c r="D73" s="53">
        <f>STDEV($B$3:B73)</f>
        <v>340106.234138304</v>
      </c>
    </row>
    <row r="74" spans="1:4" ht="12.75">
      <c r="A74">
        <f t="shared" si="1"/>
        <v>72</v>
      </c>
      <c r="B74" s="53">
        <v>110696.34530714375</v>
      </c>
      <c r="C74" s="53">
        <f>AVERAGE($B$3:B74)</f>
        <v>110311.76219311343</v>
      </c>
      <c r="D74" s="53">
        <f>STDEV($B$3:B74)</f>
        <v>337702.6295211211</v>
      </c>
    </row>
    <row r="75" spans="1:4" ht="12.75">
      <c r="A75">
        <f t="shared" si="1"/>
        <v>73</v>
      </c>
      <c r="B75" s="53">
        <v>-314279.4757895133</v>
      </c>
      <c r="C75" s="53">
        <f>AVERAGE($B$3:B75)</f>
        <v>104495.4438645843</v>
      </c>
      <c r="D75" s="53">
        <f>STDEV($B$3:B75)</f>
        <v>339011.34540464904</v>
      </c>
    </row>
    <row r="76" spans="1:4" ht="12.75">
      <c r="A76">
        <f t="shared" si="1"/>
        <v>74</v>
      </c>
      <c r="B76" s="53">
        <v>1015959.0753631138</v>
      </c>
      <c r="C76" s="53">
        <f>AVERAGE($B$3:B76)</f>
        <v>116812.5199659158</v>
      </c>
      <c r="D76" s="53">
        <f>STDEV($B$3:B76)</f>
        <v>352960.186958401</v>
      </c>
    </row>
    <row r="77" spans="1:4" ht="12.75">
      <c r="A77">
        <f t="shared" si="1"/>
        <v>75</v>
      </c>
      <c r="B77" s="53">
        <v>441133.6009100354</v>
      </c>
      <c r="C77" s="53">
        <f>AVERAGE($B$3:B77)</f>
        <v>121136.80104517072</v>
      </c>
      <c r="D77" s="53">
        <f>STDEV($B$3:B77)</f>
        <v>352561.80096935</v>
      </c>
    </row>
    <row r="78" spans="1:4" ht="12.75">
      <c r="A78">
        <f t="shared" si="1"/>
        <v>76</v>
      </c>
      <c r="B78" s="53">
        <v>-355917.77294141264</v>
      </c>
      <c r="C78" s="53">
        <f>AVERAGE($B$3:B78)</f>
        <v>114859.76717692621</v>
      </c>
      <c r="D78" s="53">
        <f>STDEV($B$3:B78)</f>
        <v>354453.07198644726</v>
      </c>
    </row>
    <row r="79" spans="1:4" ht="12.75">
      <c r="A79">
        <f t="shared" si="1"/>
        <v>77</v>
      </c>
      <c r="B79" s="53">
        <v>-332515.60345033277</v>
      </c>
      <c r="C79" s="53">
        <f>AVERAGE($B$3:B79)</f>
        <v>109049.69742852023</v>
      </c>
      <c r="D79" s="53">
        <f>STDEV($B$3:B79)</f>
        <v>355785.25009706634</v>
      </c>
    </row>
    <row r="80" spans="1:4" ht="12.75">
      <c r="A80">
        <f t="shared" si="1"/>
        <v>78</v>
      </c>
      <c r="B80" s="53">
        <v>367431.4041316535</v>
      </c>
      <c r="C80" s="53">
        <f>AVERAGE($B$3:B80)</f>
        <v>112362.28341189373</v>
      </c>
      <c r="D80" s="53">
        <f>STDEV($B$3:B80)</f>
        <v>354676.07597514696</v>
      </c>
    </row>
    <row r="81" spans="1:4" ht="12.75">
      <c r="A81">
        <f t="shared" si="1"/>
        <v>79</v>
      </c>
      <c r="B81" s="53">
        <v>-331017.4513195574</v>
      </c>
      <c r="C81" s="53">
        <f>AVERAGE($B$3:B81)</f>
        <v>106749.88170643234</v>
      </c>
      <c r="D81" s="53">
        <f>STDEV($B$3:B81)</f>
        <v>355908.39567827346</v>
      </c>
    </row>
    <row r="82" spans="1:4" ht="12.75">
      <c r="A82">
        <f t="shared" si="1"/>
        <v>80</v>
      </c>
      <c r="B82" s="53">
        <v>570560.1688974935</v>
      </c>
      <c r="C82" s="53">
        <f>AVERAGE($B$3:B82)</f>
        <v>112547.51029632059</v>
      </c>
      <c r="D82" s="53">
        <f>STDEV($B$3:B82)</f>
        <v>357430.21448004775</v>
      </c>
    </row>
    <row r="83" spans="1:4" ht="12.75">
      <c r="A83">
        <f t="shared" si="1"/>
        <v>81</v>
      </c>
      <c r="B83" s="53">
        <v>-161605.7195658835</v>
      </c>
      <c r="C83" s="53">
        <f>AVERAGE($B$3:B83)</f>
        <v>109162.902520244</v>
      </c>
      <c r="D83" s="53">
        <f>STDEV($B$3:B83)</f>
        <v>356493.064307134</v>
      </c>
    </row>
    <row r="84" spans="1:4" ht="12.75">
      <c r="A84">
        <f t="shared" si="1"/>
        <v>82</v>
      </c>
      <c r="B84" s="53">
        <v>143655.69218420552</v>
      </c>
      <c r="C84" s="53">
        <f>AVERAGE($B$3:B84)</f>
        <v>109583.54629663378</v>
      </c>
      <c r="D84" s="53">
        <f>STDEV($B$3:B84)</f>
        <v>354306.13176117145</v>
      </c>
    </row>
    <row r="85" spans="1:4" ht="12.75">
      <c r="A85">
        <f t="shared" si="1"/>
        <v>83</v>
      </c>
      <c r="B85" s="53">
        <v>-522935.9053137323</v>
      </c>
      <c r="C85" s="53">
        <f>AVERAGE($B$3:B85)</f>
        <v>101962.83001217154</v>
      </c>
      <c r="D85" s="53">
        <f>STDEV($B$3:B85)</f>
        <v>358918.0937998808</v>
      </c>
    </row>
    <row r="86" spans="1:4" ht="12.75">
      <c r="A86">
        <f t="shared" si="1"/>
        <v>84</v>
      </c>
      <c r="B86" s="53">
        <v>194145.14100528415</v>
      </c>
      <c r="C86" s="53">
        <f>AVERAGE($B$3:B86)</f>
        <v>103060.23847637525</v>
      </c>
      <c r="D86" s="53">
        <f>STDEV($B$3:B86)</f>
        <v>356891.1389063743</v>
      </c>
    </row>
    <row r="87" spans="1:4" ht="12.75">
      <c r="A87">
        <f t="shared" si="1"/>
        <v>85</v>
      </c>
      <c r="B87" s="53">
        <v>-270385.340371734</v>
      </c>
      <c r="C87" s="53">
        <f>AVERAGE($B$3:B87)</f>
        <v>98666.7610781622</v>
      </c>
      <c r="D87" s="53">
        <f>STDEV($B$3:B87)</f>
        <v>357065.37905296317</v>
      </c>
    </row>
    <row r="88" spans="1:4" ht="12.75">
      <c r="A88">
        <f t="shared" si="1"/>
        <v>86</v>
      </c>
      <c r="B88" s="53">
        <v>138524.09063281317</v>
      </c>
      <c r="C88" s="53">
        <f>AVERAGE($B$3:B88)</f>
        <v>99130.21839856512</v>
      </c>
      <c r="D88" s="53">
        <f>STDEV($B$3:B88)</f>
        <v>354984.79947042506</v>
      </c>
    </row>
    <row r="89" spans="1:4" ht="12.75">
      <c r="A89">
        <f t="shared" si="1"/>
        <v>87</v>
      </c>
      <c r="B89" s="53">
        <v>209195.54287077626</v>
      </c>
      <c r="C89" s="53">
        <f>AVERAGE($B$3:B89)</f>
        <v>100395.33707065952</v>
      </c>
      <c r="D89" s="53">
        <f>STDEV($B$3:B89)</f>
        <v>353112.1239288041</v>
      </c>
    </row>
    <row r="90" spans="1:4" ht="12.75">
      <c r="A90">
        <f t="shared" si="1"/>
        <v>88</v>
      </c>
      <c r="B90" s="53">
        <v>-114250.33612182946</v>
      </c>
      <c r="C90" s="53">
        <f>AVERAGE($B$3:B90)</f>
        <v>97956.18169347214</v>
      </c>
      <c r="D90" s="53">
        <f>STDEV($B$3:B90)</f>
        <v>351821.7287681436</v>
      </c>
    </row>
    <row r="91" spans="1:4" ht="12.75">
      <c r="A91">
        <f t="shared" si="1"/>
        <v>89</v>
      </c>
      <c r="B91" s="53">
        <v>533485.2086956582</v>
      </c>
      <c r="C91" s="53">
        <f>AVERAGE($B$3:B91)</f>
        <v>102849.7662665304</v>
      </c>
      <c r="D91" s="53">
        <f>STDEV($B$3:B91)</f>
        <v>352850.184596485</v>
      </c>
    </row>
    <row r="92" spans="1:4" ht="12.75">
      <c r="A92">
        <f t="shared" si="1"/>
        <v>90</v>
      </c>
      <c r="B92" s="53">
        <v>689706.313642733</v>
      </c>
      <c r="C92" s="53">
        <f>AVERAGE($B$3:B92)</f>
        <v>109370.39457071043</v>
      </c>
      <c r="D92" s="53">
        <f>STDEV($B$3:B92)</f>
        <v>356273.7897047982</v>
      </c>
    </row>
    <row r="93" spans="1:4" ht="12.75">
      <c r="A93">
        <f t="shared" si="1"/>
        <v>91</v>
      </c>
      <c r="B93" s="53">
        <v>-273588.2863064954</v>
      </c>
      <c r="C93" s="53">
        <f>AVERAGE($B$3:B93)</f>
        <v>105162.05741821366</v>
      </c>
      <c r="D93" s="53">
        <f>STDEV($B$3:B93)</f>
        <v>356556.1496928277</v>
      </c>
    </row>
    <row r="94" spans="1:4" ht="12.75">
      <c r="A94">
        <f t="shared" si="1"/>
        <v>92</v>
      </c>
      <c r="B94" s="53">
        <v>-126097.79205256014</v>
      </c>
      <c r="C94" s="53">
        <f>AVERAGE($B$3:B94)</f>
        <v>102648.363402227</v>
      </c>
      <c r="D94" s="53">
        <f>STDEV($B$3:B94)</f>
        <v>355410.3913434636</v>
      </c>
    </row>
    <row r="95" spans="1:4" ht="12.75">
      <c r="A95">
        <f t="shared" si="1"/>
        <v>93</v>
      </c>
      <c r="B95" s="53">
        <v>-657115.23178503</v>
      </c>
      <c r="C95" s="53">
        <f>AVERAGE($B$3:B95)</f>
        <v>94478.86237870812</v>
      </c>
      <c r="D95" s="53">
        <f>STDEV($B$3:B95)</f>
        <v>362146.9726584192</v>
      </c>
    </row>
    <row r="96" spans="1:4" ht="12.75">
      <c r="A96">
        <f t="shared" si="1"/>
        <v>94</v>
      </c>
      <c r="B96" s="53">
        <v>50236.43575366249</v>
      </c>
      <c r="C96" s="53">
        <f>AVERAGE($B$3:B96)</f>
        <v>94008.19826567572</v>
      </c>
      <c r="D96" s="53">
        <f>STDEV($B$3:B96)</f>
        <v>360223.5881404965</v>
      </c>
    </row>
    <row r="97" spans="1:4" ht="12.75">
      <c r="A97">
        <f t="shared" si="1"/>
        <v>95</v>
      </c>
      <c r="B97" s="53">
        <v>103859.94995176583</v>
      </c>
      <c r="C97" s="53">
        <f>AVERAGE($B$3:B97)</f>
        <v>94111.90091500297</v>
      </c>
      <c r="D97" s="53">
        <f>STDEV($B$3:B97)</f>
        <v>358303.8076541619</v>
      </c>
    </row>
    <row r="98" spans="1:4" ht="12.75">
      <c r="A98">
        <f t="shared" si="1"/>
        <v>96</v>
      </c>
      <c r="B98" s="53">
        <v>323330.62704066327</v>
      </c>
      <c r="C98" s="53">
        <f>AVERAGE($B$3:B98)</f>
        <v>96499.59597881195</v>
      </c>
      <c r="D98" s="53">
        <f>STDEV($B$3:B98)</f>
        <v>357179.9792004616</v>
      </c>
    </row>
    <row r="99" spans="1:4" ht="12.75">
      <c r="A99">
        <f t="shared" si="1"/>
        <v>97</v>
      </c>
      <c r="B99" s="53">
        <v>-796581.1410626274</v>
      </c>
      <c r="C99" s="53">
        <f>AVERAGE($B$3:B99)</f>
        <v>87292.57807116825</v>
      </c>
      <c r="D99" s="53">
        <f>STDEV($B$3:B99)</f>
        <v>366703.1704223852</v>
      </c>
    </row>
    <row r="100" spans="1:4" ht="12.75">
      <c r="A100">
        <f t="shared" si="1"/>
        <v>98</v>
      </c>
      <c r="B100" s="53">
        <v>-316397.55293992034</v>
      </c>
      <c r="C100" s="53">
        <f>AVERAGE($B$3:B100)</f>
        <v>83173.2910200347</v>
      </c>
      <c r="D100" s="53">
        <f>STDEV($B$3:B100)</f>
        <v>367080.14048647037</v>
      </c>
    </row>
    <row r="101" spans="1:4" ht="12.75">
      <c r="A101">
        <f t="shared" si="1"/>
        <v>99</v>
      </c>
      <c r="B101" s="53">
        <v>-118555.37098037987</v>
      </c>
      <c r="C101" s="53">
        <f>AVERAGE($B$3:B101)</f>
        <v>81135.62776750524</v>
      </c>
      <c r="D101" s="53">
        <f>STDEV($B$3:B101)</f>
        <v>365764.82440040953</v>
      </c>
    </row>
    <row r="102" spans="1:4" ht="12.75">
      <c r="A102">
        <f t="shared" si="1"/>
        <v>100</v>
      </c>
      <c r="B102" s="53">
        <v>-114594.73891051346</v>
      </c>
      <c r="C102" s="53">
        <f>AVERAGE($B$3:B102)</f>
        <v>79178.32410072506</v>
      </c>
      <c r="D102" s="53">
        <f>STDEV($B$3:B102)</f>
        <v>364438.82605924236</v>
      </c>
    </row>
    <row r="103" spans="1:4" ht="12.75">
      <c r="A103">
        <f t="shared" si="1"/>
        <v>101</v>
      </c>
      <c r="B103" s="53">
        <v>96007.5663697701</v>
      </c>
      <c r="C103" s="53">
        <f>AVERAGE($B$3:B103)</f>
        <v>79344.95026180471</v>
      </c>
      <c r="D103" s="53">
        <f>STDEV($B$3:B103)</f>
        <v>362615.92015806126</v>
      </c>
    </row>
    <row r="104" spans="1:4" ht="12.75">
      <c r="A104">
        <f t="shared" si="1"/>
        <v>102</v>
      </c>
      <c r="B104" s="53">
        <v>508791.52874701284</v>
      </c>
      <c r="C104" s="53">
        <f>AVERAGE($B$3:B104)</f>
        <v>83555.21083518911</v>
      </c>
      <c r="D104" s="53">
        <f>STDEV($B$3:B104)</f>
        <v>363313.23033501225</v>
      </c>
    </row>
    <row r="105" spans="1:4" ht="12.75">
      <c r="A105">
        <f t="shared" si="1"/>
        <v>103</v>
      </c>
      <c r="B105" s="53">
        <v>-209684.3488661741</v>
      </c>
      <c r="C105" s="53">
        <f>AVERAGE($B$3:B105)</f>
        <v>80708.22481867102</v>
      </c>
      <c r="D105" s="53">
        <f>STDEV($B$3:B105)</f>
        <v>362680.6706958308</v>
      </c>
    </row>
    <row r="106" spans="1:4" ht="12.75">
      <c r="A106">
        <f t="shared" si="1"/>
        <v>104</v>
      </c>
      <c r="B106" s="53">
        <v>-108412.70885363489</v>
      </c>
      <c r="C106" s="53">
        <f>AVERAGE($B$3:B106)</f>
        <v>78889.75430259114</v>
      </c>
      <c r="D106" s="53">
        <f>STDEV($B$3:B106)</f>
        <v>361391.9186633295</v>
      </c>
    </row>
    <row r="107" spans="1:4" ht="12.75">
      <c r="A107">
        <f t="shared" si="1"/>
        <v>105</v>
      </c>
      <c r="B107" s="53">
        <v>245857.21972619137</v>
      </c>
      <c r="C107" s="53">
        <f>AVERAGE($B$3:B107)</f>
        <v>80479.92063995877</v>
      </c>
      <c r="D107" s="53">
        <f>STDEV($B$3:B107)</f>
        <v>360019.18849247</v>
      </c>
    </row>
    <row r="108" spans="1:4" ht="12.75">
      <c r="A108">
        <f t="shared" si="1"/>
        <v>106</v>
      </c>
      <c r="B108" s="53">
        <v>192715.86943224515</v>
      </c>
      <c r="C108" s="53">
        <f>AVERAGE($B$3:B108)</f>
        <v>81538.75034554636</v>
      </c>
      <c r="D108" s="53">
        <f>STDEV($B$3:B108)</f>
        <v>358466.5082589534</v>
      </c>
    </row>
    <row r="109" spans="1:4" ht="12.75">
      <c r="A109">
        <f t="shared" si="1"/>
        <v>107</v>
      </c>
      <c r="B109" s="53">
        <v>-105123.66222170263</v>
      </c>
      <c r="C109" s="53">
        <f>AVERAGE($B$3:B109)</f>
        <v>79794.2418168805</v>
      </c>
      <c r="D109" s="53">
        <f>STDEV($B$3:B109)</f>
        <v>357227.69236171653</v>
      </c>
    </row>
    <row r="110" spans="1:4" ht="12.75">
      <c r="A110">
        <f t="shared" si="1"/>
        <v>108</v>
      </c>
      <c r="B110" s="53">
        <v>161444.0962197357</v>
      </c>
      <c r="C110" s="53">
        <f>AVERAGE($B$3:B110)</f>
        <v>80550.2589872773</v>
      </c>
      <c r="D110" s="53">
        <f>STDEV($B$3:B110)</f>
        <v>355641.281181178</v>
      </c>
    </row>
    <row r="111" spans="1:4" ht="12.75">
      <c r="A111">
        <f t="shared" si="1"/>
        <v>109</v>
      </c>
      <c r="B111" s="53">
        <v>608168.9534217897</v>
      </c>
      <c r="C111" s="53">
        <f>AVERAGE($B$3:B111)</f>
        <v>85390.79746832787</v>
      </c>
      <c r="D111" s="53">
        <f>STDEV($B$3:B111)</f>
        <v>357580.1472229603</v>
      </c>
    </row>
    <row r="112" spans="1:4" ht="12.75">
      <c r="A112">
        <f t="shared" si="1"/>
        <v>110</v>
      </c>
      <c r="B112" s="53">
        <v>-407233.7884553328</v>
      </c>
      <c r="C112" s="53">
        <f>AVERAGE($B$3:B112)</f>
        <v>80912.39214174914</v>
      </c>
      <c r="D112" s="53">
        <f>STDEV($B$3:B112)</f>
        <v>359021.82950153004</v>
      </c>
    </row>
    <row r="113" spans="1:4" ht="12.75">
      <c r="A113">
        <f t="shared" si="1"/>
        <v>111</v>
      </c>
      <c r="B113" s="53">
        <v>-518028.165574985</v>
      </c>
      <c r="C113" s="53">
        <f>AVERAGE($B$3:B113)</f>
        <v>75516.5312614182</v>
      </c>
      <c r="D113" s="53">
        <f>STDEV($B$3:B113)</f>
        <v>361879.38050912146</v>
      </c>
    </row>
    <row r="114" spans="1:4" ht="12.75">
      <c r="A114">
        <f t="shared" si="1"/>
        <v>112</v>
      </c>
      <c r="B114" s="53">
        <v>67508.23560616665</v>
      </c>
      <c r="C114" s="53">
        <f>AVERAGE($B$3:B114)</f>
        <v>75445.02862163917</v>
      </c>
      <c r="D114" s="53">
        <f>STDEV($B$3:B114)</f>
        <v>360246.39996485977</v>
      </c>
    </row>
    <row r="115" spans="1:4" ht="12.75">
      <c r="A115">
        <f t="shared" si="1"/>
        <v>113</v>
      </c>
      <c r="B115" s="53">
        <v>-321460.2739335756</v>
      </c>
      <c r="C115" s="53">
        <f>AVERAGE($B$3:B115)</f>
        <v>71932.59231584081</v>
      </c>
      <c r="D115" s="53">
        <f>STDEV($B$3:B115)</f>
        <v>360572.94114132266</v>
      </c>
    </row>
    <row r="116" spans="1:4" ht="12.75">
      <c r="A116">
        <f t="shared" si="1"/>
        <v>114</v>
      </c>
      <c r="B116" s="53">
        <v>-389738.12679018424</v>
      </c>
      <c r="C116" s="53">
        <f>AVERAGE($B$3:B116)</f>
        <v>67882.84916578796</v>
      </c>
      <c r="D116" s="53">
        <f>STDEV($B$3:B116)</f>
        <v>361568.71761440317</v>
      </c>
    </row>
    <row r="117" spans="1:4" ht="12.75">
      <c r="A117">
        <f t="shared" si="1"/>
        <v>115</v>
      </c>
      <c r="B117" s="53">
        <v>234095.86449263152</v>
      </c>
      <c r="C117" s="53">
        <f>AVERAGE($B$3:B117)</f>
        <v>69328.17973384747</v>
      </c>
      <c r="D117" s="53">
        <f>STDEV($B$3:B117)</f>
        <v>360312.9180685914</v>
      </c>
    </row>
    <row r="118" spans="1:4" ht="12.75">
      <c r="A118">
        <f t="shared" si="1"/>
        <v>116</v>
      </c>
      <c r="B118" s="53">
        <v>732153.9573480401</v>
      </c>
      <c r="C118" s="53">
        <f>AVERAGE($B$3:B118)</f>
        <v>75042.19505810774</v>
      </c>
      <c r="D118" s="53">
        <f>STDEV($B$3:B118)</f>
        <v>363983.34998361685</v>
      </c>
    </row>
    <row r="119" spans="1:4" ht="12.75">
      <c r="A119">
        <f t="shared" si="1"/>
        <v>117</v>
      </c>
      <c r="B119" s="53">
        <v>-180651.19378011022</v>
      </c>
      <c r="C119" s="53">
        <f>AVERAGE($B$3:B119)</f>
        <v>72856.78147829391</v>
      </c>
      <c r="D119" s="53">
        <f>STDEV($B$3:B119)</f>
        <v>363181.1840718024</v>
      </c>
    </row>
    <row r="120" spans="1:4" ht="12.75">
      <c r="A120">
        <f t="shared" si="1"/>
        <v>118</v>
      </c>
      <c r="B120" s="53">
        <v>390007.0069298912</v>
      </c>
      <c r="C120" s="53">
        <f>AVERAGE($B$3:B120)</f>
        <v>75544.49525330744</v>
      </c>
      <c r="D120" s="53">
        <f>STDEV($B$3:B120)</f>
        <v>362802.46164171485</v>
      </c>
    </row>
    <row r="121" spans="1:4" ht="12.75">
      <c r="A121">
        <f t="shared" si="1"/>
        <v>119</v>
      </c>
      <c r="B121" s="53">
        <v>-217467.851890433</v>
      </c>
      <c r="C121" s="53">
        <f>AVERAGE($B$3:B121)</f>
        <v>73082.20662184744</v>
      </c>
      <c r="D121" s="53">
        <f>STDEV($B$3:B121)</f>
        <v>362259.07267629507</v>
      </c>
    </row>
    <row r="122" spans="1:4" ht="12.75">
      <c r="A122">
        <f t="shared" si="1"/>
        <v>120</v>
      </c>
      <c r="B122" s="53">
        <v>102516.77907589823</v>
      </c>
      <c r="C122" s="53">
        <f>AVERAGE($B$3:B122)</f>
        <v>73327.49472563119</v>
      </c>
      <c r="D122" s="53">
        <f>STDEV($B$3:B122)</f>
        <v>360743.7717159166</v>
      </c>
    </row>
    <row r="123" spans="1:4" ht="12.75">
      <c r="A123">
        <f t="shared" si="1"/>
        <v>121</v>
      </c>
      <c r="B123" s="53">
        <v>391970.10282539064</v>
      </c>
      <c r="C123" s="53">
        <f>AVERAGE($B$3:B123)</f>
        <v>75960.90470992672</v>
      </c>
      <c r="D123" s="53">
        <f>STDEV($B$3:B123)</f>
        <v>360403.54911841813</v>
      </c>
    </row>
    <row r="124" spans="1:4" ht="12.75">
      <c r="A124">
        <f t="shared" si="1"/>
        <v>122</v>
      </c>
      <c r="B124" s="53">
        <v>-290584.56392805243</v>
      </c>
      <c r="C124" s="53">
        <f>AVERAGE($B$3:B124)</f>
        <v>72956.43365551706</v>
      </c>
      <c r="D124" s="53">
        <f>STDEV($B$3:B124)</f>
        <v>360442.1124920626</v>
      </c>
    </row>
    <row r="125" spans="1:4" ht="12.75">
      <c r="A125">
        <f t="shared" si="1"/>
        <v>123</v>
      </c>
      <c r="B125" s="53">
        <v>132221.5195998957</v>
      </c>
      <c r="C125" s="53">
        <f>AVERAGE($B$3:B125)</f>
        <v>73438.26362254453</v>
      </c>
      <c r="D125" s="53">
        <f>STDEV($B$3:B125)</f>
        <v>359001.6243410923</v>
      </c>
    </row>
    <row r="126" spans="1:4" ht="12.75">
      <c r="A126">
        <f t="shared" si="1"/>
        <v>124</v>
      </c>
      <c r="B126" s="53">
        <v>523652.5090787285</v>
      </c>
      <c r="C126" s="53">
        <f>AVERAGE($B$3:B126)</f>
        <v>77069.02366654601</v>
      </c>
      <c r="D126" s="53">
        <f>STDEV($B$3:B126)</f>
        <v>359817.95908918686</v>
      </c>
    </row>
    <row r="127" spans="1:4" ht="12.75">
      <c r="A127">
        <f t="shared" si="1"/>
        <v>125</v>
      </c>
      <c r="B127" s="53">
        <v>185431.7504515783</v>
      </c>
      <c r="C127" s="53">
        <f>AVERAGE($B$3:B127)</f>
        <v>77935.92548082626</v>
      </c>
      <c r="D127" s="53">
        <f>STDEV($B$3:B127)</f>
        <v>358495.1868320223</v>
      </c>
    </row>
    <row r="128" spans="1:4" ht="12.75">
      <c r="A128">
        <f t="shared" si="1"/>
        <v>126</v>
      </c>
      <c r="B128" s="53">
        <v>135734.42804447282</v>
      </c>
      <c r="C128" s="53">
        <f>AVERAGE($B$3:B128)</f>
        <v>78394.6437551409</v>
      </c>
      <c r="D128" s="53">
        <f>STDEV($B$3:B128)</f>
        <v>357095.45197219565</v>
      </c>
    </row>
    <row r="129" spans="1:4" ht="12.75">
      <c r="A129">
        <f t="shared" si="1"/>
        <v>127</v>
      </c>
      <c r="B129" s="53">
        <v>411945.46456906386</v>
      </c>
      <c r="C129" s="53">
        <f>AVERAGE($B$3:B129)</f>
        <v>81021.02817099857</v>
      </c>
      <c r="D129" s="53">
        <f>STDEV($B$3:B129)</f>
        <v>356904.9642833364</v>
      </c>
    </row>
    <row r="130" spans="1:4" ht="12.75">
      <c r="A130">
        <f t="shared" si="1"/>
        <v>128</v>
      </c>
      <c r="B130" s="53">
        <v>108767.68969051307</v>
      </c>
      <c r="C130" s="53">
        <f>AVERAGE($B$3:B130)</f>
        <v>81237.79896411978</v>
      </c>
      <c r="D130" s="53">
        <f>STDEV($B$3:B130)</f>
        <v>355505.50908110465</v>
      </c>
    </row>
    <row r="131" spans="1:4" ht="12.75">
      <c r="A131">
        <f aca="true" t="shared" si="2" ref="A131:A194">A130+1</f>
        <v>129</v>
      </c>
      <c r="B131" s="53">
        <v>444680.949633481</v>
      </c>
      <c r="C131" s="53">
        <f>AVERAGE($B$3:B131)</f>
        <v>84055.18772899854</v>
      </c>
      <c r="D131" s="53">
        <f>STDEV($B$3:B131)</f>
        <v>355556.9593353466</v>
      </c>
    </row>
    <row r="132" spans="1:4" ht="12.75">
      <c r="A132">
        <f t="shared" si="2"/>
        <v>130</v>
      </c>
      <c r="B132" s="53">
        <v>-920204.5220607596</v>
      </c>
      <c r="C132" s="53">
        <f>AVERAGE($B$3:B132)</f>
        <v>76330.1130383081</v>
      </c>
      <c r="D132" s="53">
        <f>STDEV($B$3:B132)</f>
        <v>364964.0075055303</v>
      </c>
    </row>
    <row r="133" spans="1:4" ht="12.75">
      <c r="A133">
        <f t="shared" si="2"/>
        <v>131</v>
      </c>
      <c r="B133" s="53">
        <v>592843.02932535</v>
      </c>
      <c r="C133" s="53">
        <f>AVERAGE($B$3:B133)</f>
        <v>80272.95972752216</v>
      </c>
      <c r="D133" s="53">
        <f>STDEV($B$3:B133)</f>
        <v>366347.72065053496</v>
      </c>
    </row>
    <row r="134" spans="1:4" ht="12.75">
      <c r="A134">
        <f t="shared" si="2"/>
        <v>132</v>
      </c>
      <c r="B134" s="53">
        <v>-372552.4276348513</v>
      </c>
      <c r="C134" s="53">
        <f>AVERAGE($B$3:B134)</f>
        <v>76842.46436871629</v>
      </c>
      <c r="D134" s="53">
        <f>STDEV($B$3:B134)</f>
        <v>367068.8750335482</v>
      </c>
    </row>
    <row r="135" spans="1:4" ht="12.75">
      <c r="A135">
        <f t="shared" si="2"/>
        <v>133</v>
      </c>
      <c r="B135" s="53">
        <v>962559.4229776554</v>
      </c>
      <c r="C135" s="53">
        <f>AVERAGE($B$3:B135)</f>
        <v>83501.99037329479</v>
      </c>
      <c r="D135" s="53">
        <f>STDEV($B$3:B135)</f>
        <v>373653.93066574214</v>
      </c>
    </row>
    <row r="136" spans="1:4" ht="12.75">
      <c r="A136">
        <f t="shared" si="2"/>
        <v>134</v>
      </c>
      <c r="B136" s="53">
        <v>401389.5190958984</v>
      </c>
      <c r="C136" s="53">
        <f>AVERAGE($B$3:B136)</f>
        <v>85874.28536376197</v>
      </c>
      <c r="D136" s="53">
        <f>STDEV($B$3:B136)</f>
        <v>373258.12658270483</v>
      </c>
    </row>
    <row r="137" spans="1:4" ht="12.75">
      <c r="A137">
        <f t="shared" si="2"/>
        <v>135</v>
      </c>
      <c r="B137" s="53">
        <v>76376.60741478077</v>
      </c>
      <c r="C137" s="53">
        <f>AVERAGE($B$3:B137)</f>
        <v>85803.93219376952</v>
      </c>
      <c r="D137" s="53">
        <f>STDEV($B$3:B137)</f>
        <v>371863.6626535054</v>
      </c>
    </row>
    <row r="138" spans="1:4" ht="12.75">
      <c r="A138">
        <f t="shared" si="2"/>
        <v>136</v>
      </c>
      <c r="B138" s="53">
        <v>-353782.4756515715</v>
      </c>
      <c r="C138" s="53">
        <f>AVERAGE($B$3:B138)</f>
        <v>82571.67919490671</v>
      </c>
      <c r="D138" s="53">
        <f>STDEV($B$3:B138)</f>
        <v>372396.4589694806</v>
      </c>
    </row>
    <row r="139" spans="1:4" ht="12.75">
      <c r="A139">
        <f t="shared" si="2"/>
        <v>137</v>
      </c>
      <c r="B139" s="53">
        <v>100450.36234379397</v>
      </c>
      <c r="C139" s="53">
        <f>AVERAGE($B$3:B139)</f>
        <v>82702.1805317599</v>
      </c>
      <c r="D139" s="53">
        <f>STDEV($B$3:B139)</f>
        <v>371027.9725489549</v>
      </c>
    </row>
    <row r="140" spans="1:4" ht="12.75">
      <c r="A140">
        <f t="shared" si="2"/>
        <v>138</v>
      </c>
      <c r="B140" s="53">
        <v>114588.09681927343</v>
      </c>
      <c r="C140" s="53">
        <f>AVERAGE($B$3:B140)</f>
        <v>82933.23789616217</v>
      </c>
      <c r="D140" s="53">
        <f>STDEV($B$3:B140)</f>
        <v>369681.34054991225</v>
      </c>
    </row>
    <row r="141" spans="1:4" ht="12.75">
      <c r="A141">
        <f t="shared" si="2"/>
        <v>139</v>
      </c>
      <c r="B141" s="53">
        <v>90548.78216912842</v>
      </c>
      <c r="C141" s="53">
        <f>AVERAGE($B$3:B141)</f>
        <v>82988.0259844569</v>
      </c>
      <c r="D141" s="53">
        <f>STDEV($B$3:B141)</f>
        <v>368340.04645725526</v>
      </c>
    </row>
    <row r="142" spans="1:4" ht="12.75">
      <c r="A142">
        <f t="shared" si="2"/>
        <v>140</v>
      </c>
      <c r="B142" s="53">
        <v>-161932.9022151332</v>
      </c>
      <c r="C142" s="53">
        <f>AVERAGE($B$3:B142)</f>
        <v>81238.59078303126</v>
      </c>
      <c r="D142" s="53">
        <f>STDEV($B$3:B142)</f>
        <v>367595.9580443656</v>
      </c>
    </row>
    <row r="143" spans="1:4" ht="12.75">
      <c r="A143">
        <f t="shared" si="2"/>
        <v>141</v>
      </c>
      <c r="B143" s="53">
        <v>-496502.9912822332</v>
      </c>
      <c r="C143" s="53">
        <f>AVERAGE($B$3:B143)</f>
        <v>77141.13275419959</v>
      </c>
      <c r="D143" s="53">
        <f>STDEV($B$3:B143)</f>
        <v>369498.13113069226</v>
      </c>
    </row>
    <row r="144" spans="1:4" ht="12.75">
      <c r="A144">
        <f t="shared" si="2"/>
        <v>142</v>
      </c>
      <c r="B144" s="53">
        <v>39353.30763124721</v>
      </c>
      <c r="C144" s="53">
        <f>AVERAGE($B$3:B144)</f>
        <v>76875.02130967175</v>
      </c>
      <c r="D144" s="53">
        <f>STDEV($B$3:B144)</f>
        <v>368199.17820574273</v>
      </c>
    </row>
    <row r="145" spans="1:4" ht="12.75">
      <c r="A145">
        <f t="shared" si="2"/>
        <v>143</v>
      </c>
      <c r="B145" s="53">
        <v>135854.96902051207</v>
      </c>
      <c r="C145" s="53">
        <f>AVERAGE($B$3:B145)</f>
        <v>77287.46849646085</v>
      </c>
      <c r="D145" s="53">
        <f>STDEV($B$3:B145)</f>
        <v>366933.5609676388</v>
      </c>
    </row>
    <row r="146" spans="1:4" ht="12.75">
      <c r="A146">
        <f t="shared" si="2"/>
        <v>144</v>
      </c>
      <c r="B146" s="53">
        <v>160221.46631990722</v>
      </c>
      <c r="C146" s="53">
        <f>AVERAGE($B$3:B146)</f>
        <v>77863.39903690145</v>
      </c>
      <c r="D146" s="53">
        <f>STDEV($B$3:B146)</f>
        <v>365713.6342270486</v>
      </c>
    </row>
    <row r="147" spans="1:4" ht="12.75">
      <c r="A147">
        <f t="shared" si="2"/>
        <v>145</v>
      </c>
      <c r="B147" s="53">
        <v>-233086.51835725363</v>
      </c>
      <c r="C147" s="53">
        <f>AVERAGE($B$3:B147)</f>
        <v>75718.91684797624</v>
      </c>
      <c r="D147" s="53">
        <f>STDEV($B$3:B147)</f>
        <v>365355.2982266065</v>
      </c>
    </row>
    <row r="148" spans="1:4" ht="12.75">
      <c r="A148">
        <f t="shared" si="2"/>
        <v>146</v>
      </c>
      <c r="B148" s="53">
        <v>458663.70285405265</v>
      </c>
      <c r="C148" s="53">
        <f>AVERAGE($B$3:B148)</f>
        <v>78341.82634116855</v>
      </c>
      <c r="D148" s="53">
        <f>STDEV($B$3:B148)</f>
        <v>365470.02714312053</v>
      </c>
    </row>
    <row r="149" spans="1:4" ht="12.75">
      <c r="A149">
        <f t="shared" si="2"/>
        <v>147</v>
      </c>
      <c r="B149" s="53">
        <v>294314.6920940338</v>
      </c>
      <c r="C149" s="53">
        <f>AVERAGE($B$3:B149)</f>
        <v>79811.02950955539</v>
      </c>
      <c r="D149" s="53">
        <f>STDEV($B$3:B149)</f>
        <v>364651.61059528985</v>
      </c>
    </row>
    <row r="150" spans="1:4" ht="12.75">
      <c r="A150">
        <f t="shared" si="2"/>
        <v>148</v>
      </c>
      <c r="B150" s="53">
        <v>167350.60404566652</v>
      </c>
      <c r="C150" s="53">
        <f>AVERAGE($B$3:B150)</f>
        <v>80402.51312128587</v>
      </c>
      <c r="D150" s="53">
        <f>STDEV($B$3:B150)</f>
        <v>363480.414998952</v>
      </c>
    </row>
    <row r="151" spans="1:4" ht="12.75">
      <c r="A151">
        <f t="shared" si="2"/>
        <v>149</v>
      </c>
      <c r="B151" s="53">
        <v>210073.7699819205</v>
      </c>
      <c r="C151" s="53">
        <f>AVERAGE($B$3:B151)</f>
        <v>81272.79001296798</v>
      </c>
      <c r="D151" s="53">
        <f>STDEV($B$3:B151)</f>
        <v>362406.08813223324</v>
      </c>
    </row>
    <row r="152" spans="1:4" ht="12.75">
      <c r="A152">
        <f t="shared" si="2"/>
        <v>150</v>
      </c>
      <c r="B152" s="53">
        <v>82885.82012090855</v>
      </c>
      <c r="C152" s="53">
        <f>AVERAGE($B$3:B152)</f>
        <v>81283.54354702092</v>
      </c>
      <c r="D152" s="53">
        <f>STDEV($B$3:B152)</f>
        <v>361187.9369728047</v>
      </c>
    </row>
    <row r="153" spans="1:4" ht="12.75">
      <c r="A153">
        <f t="shared" si="2"/>
        <v>151</v>
      </c>
      <c r="B153" s="53">
        <v>233389.83877582918</v>
      </c>
      <c r="C153" s="53">
        <f>AVERAGE($B$3:B153)</f>
        <v>82290.87000548984</v>
      </c>
      <c r="D153" s="53">
        <f>STDEV($B$3:B153)</f>
        <v>360194.7181802133</v>
      </c>
    </row>
    <row r="154" spans="1:4" ht="12.75">
      <c r="A154">
        <f t="shared" si="2"/>
        <v>152</v>
      </c>
      <c r="B154" s="53">
        <v>-424316.1667740607</v>
      </c>
      <c r="C154" s="53">
        <f>AVERAGE($B$3:B154)</f>
        <v>78957.92897404543</v>
      </c>
      <c r="D154" s="53">
        <f>STDEV($B$3:B154)</f>
        <v>361344.0459316952</v>
      </c>
    </row>
    <row r="155" spans="1:4" ht="12.75">
      <c r="A155">
        <f t="shared" si="2"/>
        <v>153</v>
      </c>
      <c r="B155" s="53">
        <v>394931.96680807276</v>
      </c>
      <c r="C155" s="53">
        <f>AVERAGE($B$3:B155)</f>
        <v>81023.11876381031</v>
      </c>
      <c r="D155" s="53">
        <f>STDEV($B$3:B155)</f>
        <v>361058.24445668445</v>
      </c>
    </row>
    <row r="156" spans="1:4" ht="12.75">
      <c r="A156">
        <f t="shared" si="2"/>
        <v>154</v>
      </c>
      <c r="B156" s="53">
        <v>-402102.18690394075</v>
      </c>
      <c r="C156" s="53">
        <f>AVERAGE($B$3:B156)</f>
        <v>77885.94145427947</v>
      </c>
      <c r="D156" s="53">
        <f>STDEV($B$3:B156)</f>
        <v>361976.0482681346</v>
      </c>
    </row>
    <row r="157" spans="1:4" ht="12.75">
      <c r="A157">
        <f t="shared" si="2"/>
        <v>155</v>
      </c>
      <c r="B157" s="53">
        <v>690050.7164314168</v>
      </c>
      <c r="C157" s="53">
        <f>AVERAGE($B$3:B157)</f>
        <v>81835.39161542228</v>
      </c>
      <c r="D157" s="53">
        <f>STDEV($B$3:B157)</f>
        <v>364133.9744168071</v>
      </c>
    </row>
    <row r="158" spans="1:4" ht="12.75">
      <c r="A158">
        <f t="shared" si="2"/>
        <v>156</v>
      </c>
      <c r="B158" s="53">
        <v>57348.35333998769</v>
      </c>
      <c r="C158" s="53">
        <f>AVERAGE($B$3:B158)</f>
        <v>81678.42342134898</v>
      </c>
      <c r="D158" s="53">
        <f>STDEV($B$3:B158)</f>
        <v>362962.7429146772</v>
      </c>
    </row>
    <row r="159" spans="1:4" ht="12.75">
      <c r="A159">
        <f t="shared" si="2"/>
        <v>157</v>
      </c>
      <c r="B159" s="53">
        <v>-104348.7559471638</v>
      </c>
      <c r="C159" s="53">
        <f>AVERAGE($B$3:B159)</f>
        <v>80493.53692855591</v>
      </c>
      <c r="D159" s="53">
        <f>STDEV($B$3:B159)</f>
        <v>362102.0217275711</v>
      </c>
    </row>
    <row r="160" spans="1:4" ht="12.75">
      <c r="A160">
        <f t="shared" si="2"/>
        <v>158</v>
      </c>
      <c r="B160" s="53">
        <v>442218.4696943902</v>
      </c>
      <c r="C160" s="53">
        <f>AVERAGE($B$3:B160)</f>
        <v>82782.93523720044</v>
      </c>
      <c r="D160" s="53">
        <f>STDEV($B$3:B160)</f>
        <v>362092.33752360585</v>
      </c>
    </row>
    <row r="161" spans="1:4" ht="12.75">
      <c r="A161">
        <f t="shared" si="2"/>
        <v>159</v>
      </c>
      <c r="B161" s="53">
        <v>-334065.4159994108</v>
      </c>
      <c r="C161" s="53">
        <f>AVERAGE($B$3:B161)</f>
        <v>80161.24749357394</v>
      </c>
      <c r="D161" s="53">
        <f>STDEV($B$3:B161)</f>
        <v>362455.3648815571</v>
      </c>
    </row>
    <row r="162" spans="1:4" ht="12.75">
      <c r="A162">
        <f t="shared" si="2"/>
        <v>160</v>
      </c>
      <c r="B162" s="53">
        <v>647155.3491008214</v>
      </c>
      <c r="C162" s="53">
        <f>AVERAGE($B$3:B162)</f>
        <v>83704.96062861924</v>
      </c>
      <c r="D162" s="53">
        <f>STDEV($B$3:B162)</f>
        <v>364083.65122131864</v>
      </c>
    </row>
    <row r="163" spans="1:4" ht="12.75">
      <c r="A163">
        <f t="shared" si="2"/>
        <v>161</v>
      </c>
      <c r="B163" s="53">
        <v>-993.4790630865609</v>
      </c>
      <c r="C163" s="53">
        <f>AVERAGE($B$3:B163)</f>
        <v>83178.88336345337</v>
      </c>
      <c r="D163" s="53">
        <f>STDEV($B$3:B163)</f>
        <v>363005.4852937791</v>
      </c>
    </row>
    <row r="164" spans="1:4" ht="12.75">
      <c r="A164">
        <f t="shared" si="2"/>
        <v>162</v>
      </c>
      <c r="B164" s="53">
        <v>513372.08583651064</v>
      </c>
      <c r="C164" s="53">
        <f>AVERAGE($B$3:B164)</f>
        <v>85834.39695896607</v>
      </c>
      <c r="D164" s="53">
        <f>STDEV($B$3:B164)</f>
        <v>363451.37298176973</v>
      </c>
    </row>
    <row r="165" spans="1:4" ht="12.75">
      <c r="A165">
        <f t="shared" si="2"/>
        <v>163</v>
      </c>
      <c r="B165" s="53">
        <v>-370537.67132104957</v>
      </c>
      <c r="C165" s="53">
        <f>AVERAGE($B$3:B165)</f>
        <v>83034.56831921138</v>
      </c>
      <c r="D165" s="53">
        <f>STDEV($B$3:B165)</f>
        <v>364086.87307193695</v>
      </c>
    </row>
    <row r="166" spans="1:4" ht="12.75">
      <c r="A166">
        <f t="shared" si="2"/>
        <v>164</v>
      </c>
      <c r="B166" s="53">
        <v>132462.60155197466</v>
      </c>
      <c r="C166" s="53">
        <f>AVERAGE($B$3:B166)</f>
        <v>83335.95876575261</v>
      </c>
      <c r="D166" s="53">
        <f>STDEV($B$3:B166)</f>
        <v>362988.8446506021</v>
      </c>
    </row>
    <row r="167" spans="1:4" ht="12.75">
      <c r="A167">
        <f t="shared" si="2"/>
        <v>165</v>
      </c>
      <c r="B167" s="53">
        <v>-72508.7181333251</v>
      </c>
      <c r="C167" s="53">
        <f>AVERAGE($B$3:B167)</f>
        <v>82391.44557242487</v>
      </c>
      <c r="D167" s="53">
        <f>STDEV($B$3:B167)</f>
        <v>362083.80047178763</v>
      </c>
    </row>
    <row r="168" spans="1:4" ht="12.75">
      <c r="A168">
        <f t="shared" si="2"/>
        <v>166</v>
      </c>
      <c r="B168" s="53">
        <v>-757147.0217583061</v>
      </c>
      <c r="C168" s="53">
        <f>AVERAGE($B$3:B168)</f>
        <v>77333.9849258542</v>
      </c>
      <c r="D168" s="53">
        <f>STDEV($B$3:B168)</f>
        <v>366818.8074709657</v>
      </c>
    </row>
    <row r="169" spans="1:4" ht="12.75">
      <c r="A169">
        <f t="shared" si="2"/>
        <v>167</v>
      </c>
      <c r="B169" s="53">
        <v>-138754.59453669807</v>
      </c>
      <c r="C169" s="53">
        <f>AVERAGE($B$3:B169)</f>
        <v>76040.04133625809</v>
      </c>
      <c r="D169" s="53">
        <f>STDEV($B$3:B169)</f>
        <v>366094.33949100936</v>
      </c>
    </row>
    <row r="170" spans="1:4" ht="12.75">
      <c r="A170">
        <f t="shared" si="2"/>
        <v>168</v>
      </c>
      <c r="B170" s="53">
        <v>670350.8769186907</v>
      </c>
      <c r="C170" s="53">
        <f>AVERAGE($B$3:B170)</f>
        <v>79577.60583377256</v>
      </c>
      <c r="D170" s="53">
        <f>STDEV($B$3:B170)</f>
        <v>367865.37349683035</v>
      </c>
    </row>
    <row r="171" spans="1:4" ht="12.75">
      <c r="A171">
        <f t="shared" si="2"/>
        <v>169</v>
      </c>
      <c r="B171" s="53">
        <v>-303069.16501784837</v>
      </c>
      <c r="C171" s="53">
        <f>AVERAGE($B$3:B171)</f>
        <v>77313.42375772746</v>
      </c>
      <c r="D171" s="53">
        <f>STDEV($B$3:B171)</f>
        <v>367948.1069720334</v>
      </c>
    </row>
    <row r="172" spans="1:4" ht="12.75">
      <c r="A172">
        <f t="shared" si="2"/>
        <v>170</v>
      </c>
      <c r="B172" s="53">
        <v>-82840.80179384607</v>
      </c>
      <c r="C172" s="53">
        <f>AVERAGE($B$3:B172)</f>
        <v>76371.34007801233</v>
      </c>
      <c r="D172" s="53">
        <f>STDEV($B$3:B172)</f>
        <v>367063.46677704575</v>
      </c>
    </row>
    <row r="173" spans="1:4" ht="12.75">
      <c r="A173">
        <f t="shared" si="2"/>
        <v>171</v>
      </c>
      <c r="B173" s="53">
        <v>531952.616286014</v>
      </c>
      <c r="C173" s="53">
        <f>AVERAGE($B$3:B173)</f>
        <v>79035.5580675328</v>
      </c>
      <c r="D173" s="53">
        <f>STDEV($B$3:B173)</f>
        <v>367636.76936347614</v>
      </c>
    </row>
    <row r="174" spans="1:4" ht="12.75">
      <c r="A174">
        <f t="shared" si="2"/>
        <v>172</v>
      </c>
      <c r="B174" s="53">
        <v>135321.1446980522</v>
      </c>
      <c r="C174" s="53">
        <f>AVERAGE($B$3:B174)</f>
        <v>79362.79985026838</v>
      </c>
      <c r="D174" s="53">
        <f>STDEV($B$3:B174)</f>
        <v>366585.3551008802</v>
      </c>
    </row>
    <row r="175" spans="1:4" ht="12.75">
      <c r="A175">
        <f t="shared" si="2"/>
        <v>173</v>
      </c>
      <c r="B175" s="53">
        <v>267830.11764423223</v>
      </c>
      <c r="C175" s="53">
        <f>AVERAGE($B$3:B175)</f>
        <v>80452.20631150516</v>
      </c>
      <c r="D175" s="53">
        <f>STDEV($B$3:B175)</f>
        <v>365798.8969094688</v>
      </c>
    </row>
    <row r="176" spans="1:4" ht="12.75">
      <c r="A176">
        <f t="shared" si="2"/>
        <v>174</v>
      </c>
      <c r="B176" s="53">
        <v>211520.2616943936</v>
      </c>
      <c r="C176" s="53">
        <f>AVERAGE($B$3:B176)</f>
        <v>81205.47099761371</v>
      </c>
      <c r="D176" s="53">
        <f>STDEV($B$3:B176)</f>
        <v>364875.4588287185</v>
      </c>
    </row>
    <row r="177" spans="1:4" ht="12.75">
      <c r="A177">
        <f t="shared" si="2"/>
        <v>175</v>
      </c>
      <c r="B177" s="53">
        <v>683093.7800999996</v>
      </c>
      <c r="C177" s="53">
        <f>AVERAGE($B$3:B177)</f>
        <v>84644.83276391306</v>
      </c>
      <c r="D177" s="53">
        <f>STDEV($B$3:B177)</f>
        <v>366659.342694295</v>
      </c>
    </row>
    <row r="178" spans="1:4" ht="12.75">
      <c r="A178">
        <f t="shared" si="2"/>
        <v>176</v>
      </c>
      <c r="B178" s="53">
        <v>-18161.958078985568</v>
      </c>
      <c r="C178" s="53">
        <f>AVERAGE($B$3:B178)</f>
        <v>84060.7032704875</v>
      </c>
      <c r="D178" s="53">
        <f>STDEV($B$3:B178)</f>
        <v>365692.3608527249</v>
      </c>
    </row>
    <row r="179" spans="1:4" ht="12.75">
      <c r="A179">
        <f t="shared" si="2"/>
        <v>177</v>
      </c>
      <c r="B179" s="53">
        <v>309313.4335412239</v>
      </c>
      <c r="C179" s="53">
        <f>AVERAGE($B$3:B179)</f>
        <v>85333.31756580238</v>
      </c>
      <c r="D179" s="53">
        <f>STDEV($B$3:B179)</f>
        <v>365044.8300629939</v>
      </c>
    </row>
    <row r="180" spans="1:4" ht="12.75">
      <c r="A180">
        <f t="shared" si="2"/>
        <v>178</v>
      </c>
      <c r="B180" s="53">
        <v>-142043.6411686308</v>
      </c>
      <c r="C180" s="53">
        <f>AVERAGE($B$3:B180)</f>
        <v>84055.91892122691</v>
      </c>
      <c r="D180" s="53">
        <f>STDEV($B$3:B180)</f>
        <v>364410.9088036352</v>
      </c>
    </row>
    <row r="181" spans="1:4" ht="12.75">
      <c r="A181">
        <f t="shared" si="2"/>
        <v>179</v>
      </c>
      <c r="B181" s="53">
        <v>-264237.7505937241</v>
      </c>
      <c r="C181" s="53">
        <f>AVERAGE($B$3:B181)</f>
        <v>82110.14423119926</v>
      </c>
      <c r="D181" s="53">
        <f>STDEV($B$3:B181)</f>
        <v>364317.128875322</v>
      </c>
    </row>
    <row r="182" spans="1:4" ht="12.75">
      <c r="A182">
        <f t="shared" si="2"/>
        <v>180</v>
      </c>
      <c r="B182" s="53">
        <v>-156198.59578354447</v>
      </c>
      <c r="C182" s="53">
        <f>AVERAGE($B$3:B182)</f>
        <v>80786.2067866729</v>
      </c>
      <c r="D182" s="53">
        <f>STDEV($B$3:B182)</f>
        <v>363732.0233379482</v>
      </c>
    </row>
    <row r="183" spans="1:4" ht="12.75">
      <c r="A183">
        <f t="shared" si="2"/>
        <v>181</v>
      </c>
      <c r="B183" s="53">
        <v>-22725.295029048808</v>
      </c>
      <c r="C183" s="53">
        <f>AVERAGE($B$3:B183)</f>
        <v>80214.3200363098</v>
      </c>
      <c r="D183" s="53">
        <f>STDEV($B$3:B183)</f>
        <v>362801.84148760425</v>
      </c>
    </row>
    <row r="184" spans="1:4" ht="12.75">
      <c r="A184">
        <f t="shared" si="2"/>
        <v>182</v>
      </c>
      <c r="B184" s="53">
        <v>-32867.95715579344</v>
      </c>
      <c r="C184" s="53">
        <f>AVERAGE($B$3:B184)</f>
        <v>79592.9888429466</v>
      </c>
      <c r="D184" s="53">
        <f>STDEV($B$3:B184)</f>
        <v>361895.32577096607</v>
      </c>
    </row>
    <row r="185" spans="1:4" ht="12.75">
      <c r="A185">
        <f t="shared" si="2"/>
        <v>183</v>
      </c>
      <c r="B185" s="53">
        <v>406331.6991135143</v>
      </c>
      <c r="C185" s="53">
        <f>AVERAGE($B$3:B185)</f>
        <v>81378.4462761191</v>
      </c>
      <c r="D185" s="53">
        <f>STDEV($B$3:B185)</f>
        <v>361707.0627344612</v>
      </c>
    </row>
    <row r="186" spans="1:4" ht="12.75">
      <c r="A186">
        <f t="shared" si="2"/>
        <v>184</v>
      </c>
      <c r="B186" s="53">
        <v>252779.7157787406</v>
      </c>
      <c r="C186" s="53">
        <f>AVERAGE($B$3:B186)</f>
        <v>82309.9749147203</v>
      </c>
      <c r="D186" s="53">
        <f>STDEV($B$3:B186)</f>
        <v>360938.68657387485</v>
      </c>
    </row>
    <row r="187" spans="1:4" ht="12.75">
      <c r="A187">
        <f t="shared" si="2"/>
        <v>185</v>
      </c>
      <c r="B187" s="53">
        <v>140401.08583114145</v>
      </c>
      <c r="C187" s="53">
        <f>AVERAGE($B$3:B187)</f>
        <v>82623.98091967392</v>
      </c>
      <c r="D187" s="53">
        <f>STDEV($B$3:B187)</f>
        <v>359981.87549807224</v>
      </c>
    </row>
    <row r="188" spans="1:4" ht="12.75">
      <c r="A188">
        <f t="shared" si="2"/>
        <v>186</v>
      </c>
      <c r="B188" s="53">
        <v>-271280.78762231243</v>
      </c>
      <c r="C188" s="53">
        <f>AVERAGE($B$3:B188)</f>
        <v>80721.2671103084</v>
      </c>
      <c r="D188" s="53">
        <f>STDEV($B$3:B188)</f>
        <v>359944.2459238661</v>
      </c>
    </row>
    <row r="189" spans="1:4" ht="12.75">
      <c r="A189">
        <f t="shared" si="2"/>
        <v>187</v>
      </c>
      <c r="B189" s="53">
        <v>84728.37504036841</v>
      </c>
      <c r="C189" s="53">
        <f>AVERAGE($B$3:B189)</f>
        <v>80742.69549496114</v>
      </c>
      <c r="D189" s="53">
        <f>STDEV($B$3:B189)</f>
        <v>358975.46942865057</v>
      </c>
    </row>
    <row r="190" spans="1:4" ht="12.75">
      <c r="A190">
        <f t="shared" si="2"/>
        <v>188</v>
      </c>
      <c r="B190" s="53">
        <v>-67652.63881288015</v>
      </c>
      <c r="C190" s="53">
        <f>AVERAGE($B$3:B190)</f>
        <v>79953.35861034495</v>
      </c>
      <c r="D190" s="53">
        <f>STDEV($B$3:B190)</f>
        <v>358177.9062665922</v>
      </c>
    </row>
    <row r="191" spans="1:4" ht="12.75">
      <c r="A191">
        <f t="shared" si="2"/>
        <v>189</v>
      </c>
      <c r="B191" s="53">
        <v>-509917.47990147606</v>
      </c>
      <c r="C191" s="53">
        <f>AVERAGE($B$3:B191)</f>
        <v>76832.34888276918</v>
      </c>
      <c r="D191" s="53">
        <f>STDEV($B$3:B191)</f>
        <v>359791.6119533773</v>
      </c>
    </row>
    <row r="192" spans="1:4" ht="12.75">
      <c r="A192">
        <f t="shared" si="2"/>
        <v>190</v>
      </c>
      <c r="B192" s="53">
        <v>-407113.2474792935</v>
      </c>
      <c r="C192" s="53">
        <f>AVERAGE($B$3:B192)</f>
        <v>74285.26679665306</v>
      </c>
      <c r="D192" s="53">
        <f>STDEV($B$3:B192)</f>
        <v>360551.98312435375</v>
      </c>
    </row>
    <row r="193" spans="1:4" ht="12.75">
      <c r="A193">
        <f t="shared" si="2"/>
        <v>191</v>
      </c>
      <c r="B193" s="53">
        <v>-69891.25693932653</v>
      </c>
      <c r="C193" s="53">
        <f>AVERAGE($B$3:B193)</f>
        <v>73530.4158870406</v>
      </c>
      <c r="D193" s="53">
        <f>STDEV($B$3:B193)</f>
        <v>359753.20112919377</v>
      </c>
    </row>
    <row r="194" spans="1:4" ht="12.75">
      <c r="A194">
        <f t="shared" si="2"/>
        <v>192</v>
      </c>
      <c r="B194" s="53">
        <v>-266028.64509488095</v>
      </c>
      <c r="C194" s="53">
        <f>AVERAGE($B$3:B194)</f>
        <v>71761.87911109309</v>
      </c>
      <c r="D194" s="53">
        <f>STDEV($B$3:B194)</f>
        <v>359646.0543376439</v>
      </c>
    </row>
    <row r="195" spans="1:4" ht="12.75">
      <c r="A195">
        <f aca="true" t="shared" si="3" ref="A195:A258">A194+1</f>
        <v>193</v>
      </c>
      <c r="B195" s="53">
        <v>-127010.45944257278</v>
      </c>
      <c r="C195" s="53">
        <f>AVERAGE($B$3:B195)</f>
        <v>70731.97062117772</v>
      </c>
      <c r="D195" s="53">
        <f>STDEV($B$3:B195)</f>
        <v>358993.49348340416</v>
      </c>
    </row>
    <row r="196" spans="1:4" ht="12.75">
      <c r="A196">
        <f t="shared" si="3"/>
        <v>194</v>
      </c>
      <c r="B196" s="53">
        <v>311517.61138880136</v>
      </c>
      <c r="C196" s="53">
        <f>AVERAGE($B$3:B196)</f>
        <v>71973.13371791806</v>
      </c>
      <c r="D196" s="53">
        <f>STDEV($B$3:B196)</f>
        <v>358479.3294156066</v>
      </c>
    </row>
    <row r="197" spans="1:4" ht="12.75">
      <c r="A197">
        <f t="shared" si="3"/>
        <v>195</v>
      </c>
      <c r="B197" s="53">
        <v>-133295.81033605628</v>
      </c>
      <c r="C197" s="53">
        <f>AVERAGE($B$3:B197)</f>
        <v>70920.4724663592</v>
      </c>
      <c r="D197" s="53">
        <f>STDEV($B$3:B197)</f>
        <v>357856.2544525316</v>
      </c>
    </row>
    <row r="198" spans="1:4" ht="12.75">
      <c r="A198">
        <f t="shared" si="3"/>
        <v>196</v>
      </c>
      <c r="B198" s="53">
        <v>229756.38935521292</v>
      </c>
      <c r="C198" s="53">
        <f>AVERAGE($B$3:B198)</f>
        <v>71730.85979742478</v>
      </c>
      <c r="D198" s="53">
        <f>STDEV($B$3:B198)</f>
        <v>357117.7591239474</v>
      </c>
    </row>
    <row r="199" spans="1:4" ht="12.75">
      <c r="A199">
        <f t="shared" si="3"/>
        <v>197</v>
      </c>
      <c r="B199" s="53">
        <v>-366129.3156258939</v>
      </c>
      <c r="C199" s="53">
        <f>AVERAGE($B$3:B199)</f>
        <v>69508.21931304246</v>
      </c>
      <c r="D199" s="53">
        <f>STDEV($B$3:B199)</f>
        <v>357569.0431003325</v>
      </c>
    </row>
    <row r="200" spans="1:4" ht="12.75">
      <c r="A200">
        <f t="shared" si="3"/>
        <v>198</v>
      </c>
      <c r="B200" s="53">
        <v>23924.06269820279</v>
      </c>
      <c r="C200" s="53">
        <f>AVERAGE($B$3:B200)</f>
        <v>69277.99629983619</v>
      </c>
      <c r="D200" s="53">
        <f>STDEV($B$3:B200)</f>
        <v>356675.0647341674</v>
      </c>
    </row>
    <row r="201" spans="1:4" ht="12.75">
      <c r="A201">
        <f t="shared" si="3"/>
        <v>199</v>
      </c>
      <c r="B201" s="53">
        <v>320937.02765930933</v>
      </c>
      <c r="C201" s="53">
        <f>AVERAGE($B$3:B201)</f>
        <v>70542.61454787375</v>
      </c>
      <c r="D201" s="53">
        <f>STDEV($B$3:B201)</f>
        <v>356220.21811134735</v>
      </c>
    </row>
    <row r="202" spans="1:4" ht="12.75">
      <c r="A202">
        <f t="shared" si="3"/>
        <v>200</v>
      </c>
      <c r="B202" s="53">
        <v>-164757.0050823422</v>
      </c>
      <c r="C202" s="53">
        <f>AVERAGE($B$3:B202)</f>
        <v>69366.11644972267</v>
      </c>
      <c r="D202" s="53">
        <f>STDEV($B$3:B202)</f>
        <v>355713.3970838366</v>
      </c>
    </row>
    <row r="203" spans="1:4" ht="12.75">
      <c r="A203">
        <f t="shared" si="3"/>
        <v>201</v>
      </c>
      <c r="B203" s="53">
        <v>-441880.7089969461</v>
      </c>
      <c r="C203" s="53">
        <f>AVERAGE($B$3:B203)</f>
        <v>66822.59990521187</v>
      </c>
      <c r="D203" s="53">
        <f>STDEV($B$3:B203)</f>
        <v>356650.7051997105</v>
      </c>
    </row>
    <row r="204" spans="1:4" ht="12.75">
      <c r="A204">
        <f t="shared" si="3"/>
        <v>202</v>
      </c>
      <c r="B204" s="53">
        <v>-51741.22997567814</v>
      </c>
      <c r="C204" s="53">
        <f>AVERAGE($B$3:B204)</f>
        <v>66235.65025233619</v>
      </c>
      <c r="D204" s="53">
        <f>STDEV($B$3:B204)</f>
        <v>355860.2001670352</v>
      </c>
    </row>
    <row r="205" spans="1:4" ht="12.75">
      <c r="A205">
        <f t="shared" si="3"/>
        <v>203</v>
      </c>
      <c r="B205" s="53">
        <v>358287.510092092</v>
      </c>
      <c r="C205" s="53">
        <f>AVERAGE($B$3:B205)</f>
        <v>67674.3293648473</v>
      </c>
      <c r="D205" s="53">
        <f>STDEV($B$3:B205)</f>
        <v>355569.5961354185</v>
      </c>
    </row>
    <row r="206" spans="1:4" ht="12.75">
      <c r="A206">
        <f t="shared" si="3"/>
        <v>204</v>
      </c>
      <c r="B206" s="53">
        <v>626732.2637318587</v>
      </c>
      <c r="C206" s="53">
        <f>AVERAGE($B$3:B206)</f>
        <v>70414.80943527383</v>
      </c>
      <c r="D206" s="53">
        <f>STDEV($B$3:B206)</f>
        <v>356845.93066702643</v>
      </c>
    </row>
    <row r="207" spans="1:4" ht="12.75">
      <c r="A207">
        <f t="shared" si="3"/>
        <v>205</v>
      </c>
      <c r="B207" s="53">
        <v>971927.17882986</v>
      </c>
      <c r="C207" s="53">
        <f>AVERAGE($B$3:B207)</f>
        <v>74812.43074939377</v>
      </c>
      <c r="D207" s="53">
        <f>STDEV($B$3:B207)</f>
        <v>361495.9437815512</v>
      </c>
    </row>
    <row r="208" spans="1:4" ht="12.75">
      <c r="A208">
        <f t="shared" si="3"/>
        <v>206</v>
      </c>
      <c r="B208" s="53">
        <v>-230279.63562947873</v>
      </c>
      <c r="C208" s="53">
        <f>AVERAGE($B$3:B208)</f>
        <v>73331.40130095264</v>
      </c>
      <c r="D208" s="53">
        <f>STDEV($B$3:B208)</f>
        <v>361239.1280309666</v>
      </c>
    </row>
    <row r="209" spans="1:4" ht="12.75">
      <c r="A209">
        <f t="shared" si="3"/>
        <v>207</v>
      </c>
      <c r="B209" s="53">
        <v>-199903.30966754735</v>
      </c>
      <c r="C209" s="53">
        <f>AVERAGE($B$3:B209)</f>
        <v>72011.42685182944</v>
      </c>
      <c r="D209" s="53">
        <f>STDEV($B$3:B209)</f>
        <v>360861.3388236058</v>
      </c>
    </row>
    <row r="210" spans="1:4" ht="12.75">
      <c r="A210">
        <f t="shared" si="3"/>
        <v>208</v>
      </c>
      <c r="B210" s="53">
        <v>806441.6388671848</v>
      </c>
      <c r="C210" s="53">
        <f>AVERAGE($B$3:B210)</f>
        <v>75542.3413326725</v>
      </c>
      <c r="D210" s="53">
        <f>STDEV($B$3:B210)</f>
        <v>363572.5919628864</v>
      </c>
    </row>
    <row r="211" spans="1:4" ht="12.75">
      <c r="A211">
        <f t="shared" si="3"/>
        <v>209</v>
      </c>
      <c r="B211" s="53">
        <v>271463.5670648487</v>
      </c>
      <c r="C211" s="53">
        <f>AVERAGE($B$3:B211)</f>
        <v>76479.76346536234</v>
      </c>
      <c r="D211" s="53">
        <f>STDEV($B$3:B211)</f>
        <v>362950.66547638207</v>
      </c>
    </row>
    <row r="212" spans="1:4" ht="12.75">
      <c r="A212">
        <f t="shared" si="3"/>
        <v>210</v>
      </c>
      <c r="B212" s="53">
        <v>322314.6388140456</v>
      </c>
      <c r="C212" s="53">
        <f>AVERAGE($B$3:B212)</f>
        <v>77650.4057289275</v>
      </c>
      <c r="D212" s="53">
        <f>STDEV($B$3:B212)</f>
        <v>362478.50686818635</v>
      </c>
    </row>
    <row r="213" spans="1:4" ht="12.75">
      <c r="A213">
        <f t="shared" si="3"/>
        <v>211</v>
      </c>
      <c r="B213" s="53">
        <v>126848.83609642484</v>
      </c>
      <c r="C213" s="53">
        <f>AVERAGE($B$3:B213)</f>
        <v>77883.57364536113</v>
      </c>
      <c r="D213" s="53">
        <f>STDEV($B$3:B213)</f>
        <v>361630.2940705472</v>
      </c>
    </row>
    <row r="214" spans="1:4" ht="12.75">
      <c r="A214">
        <f t="shared" si="3"/>
        <v>212</v>
      </c>
      <c r="B214" s="53">
        <v>581701.5991114222</v>
      </c>
      <c r="C214" s="53">
        <f>AVERAGE($B$3:B214)</f>
        <v>80260.07376548405</v>
      </c>
      <c r="D214" s="53">
        <f>STDEV($B$3:B214)</f>
        <v>362427.9231693571</v>
      </c>
    </row>
    <row r="215" spans="1:4" ht="12.75">
      <c r="A215">
        <f t="shared" si="3"/>
        <v>213</v>
      </c>
      <c r="B215" s="53">
        <v>-347858.74768620636</v>
      </c>
      <c r="C215" s="53">
        <f>AVERAGE($B$3:B215)</f>
        <v>78250.12624693151</v>
      </c>
      <c r="D215" s="53">
        <f>STDEV($B$3:B215)</f>
        <v>362760.11566660064</v>
      </c>
    </row>
    <row r="216" spans="1:4" ht="12.75">
      <c r="A216">
        <f t="shared" si="3"/>
        <v>214</v>
      </c>
      <c r="B216" s="53">
        <v>450931.8602480956</v>
      </c>
      <c r="C216" s="53">
        <f>AVERAGE($B$3:B216)</f>
        <v>79991.6296768435</v>
      </c>
      <c r="D216" s="53">
        <f>STDEV($B$3:B216)</f>
        <v>362803.13063343364</v>
      </c>
    </row>
    <row r="217" spans="1:4" ht="12.75">
      <c r="A217">
        <f t="shared" si="3"/>
        <v>215</v>
      </c>
      <c r="B217" s="53">
        <v>-12341.550950225443</v>
      </c>
      <c r="C217" s="53">
        <f>AVERAGE($B$3:B217)</f>
        <v>79562.17302276411</v>
      </c>
      <c r="D217" s="53">
        <f>STDEV($B$3:B217)</f>
        <v>362009.2393964476</v>
      </c>
    </row>
    <row r="218" spans="1:4" ht="12.75">
      <c r="A218">
        <f t="shared" si="3"/>
        <v>216</v>
      </c>
      <c r="B218" s="53">
        <v>240553.41678045713</v>
      </c>
      <c r="C218" s="53">
        <f>AVERAGE($B$3:B218)</f>
        <v>80307.50285497565</v>
      </c>
      <c r="D218" s="53">
        <f>STDEV($B$3:B218)</f>
        <v>361332.4548041877</v>
      </c>
    </row>
    <row r="219" spans="1:4" ht="12.75">
      <c r="A219">
        <f t="shared" si="3"/>
        <v>217</v>
      </c>
      <c r="B219" s="53">
        <v>-239854.03315489495</v>
      </c>
      <c r="C219" s="53">
        <f>AVERAGE($B$3:B219)</f>
        <v>78832.10407152002</v>
      </c>
      <c r="D219" s="53">
        <f>STDEV($B$3:B219)</f>
        <v>361149.6353313048</v>
      </c>
    </row>
    <row r="220" spans="1:4" ht="12.75">
      <c r="A220">
        <f t="shared" si="3"/>
        <v>218</v>
      </c>
      <c r="B220" s="53">
        <v>42711.23482091667</v>
      </c>
      <c r="C220" s="53">
        <f>AVERAGE($B$3:B220)</f>
        <v>78666.41201073745</v>
      </c>
      <c r="D220" s="53">
        <f>STDEV($B$3:B220)</f>
        <v>360324.83743048954</v>
      </c>
    </row>
    <row r="221" spans="1:4" ht="12.75">
      <c r="A221">
        <f t="shared" si="3"/>
        <v>219</v>
      </c>
      <c r="B221" s="53">
        <v>57761.63668640889</v>
      </c>
      <c r="C221" s="53">
        <f>AVERAGE($B$3:B221)</f>
        <v>78570.95641564918</v>
      </c>
      <c r="D221" s="53">
        <f>STDEV($B$3:B221)</f>
        <v>359500.22975323827</v>
      </c>
    </row>
    <row r="222" spans="1:4" ht="12.75">
      <c r="A222">
        <f t="shared" si="3"/>
        <v>220</v>
      </c>
      <c r="B222" s="53">
        <v>-134036.27633172716</v>
      </c>
      <c r="C222" s="53">
        <f>AVERAGE($B$3:B222)</f>
        <v>77604.5599031611</v>
      </c>
      <c r="D222" s="53">
        <f>STDEV($B$3:B222)</f>
        <v>358964.81610142486</v>
      </c>
    </row>
    <row r="223" spans="1:4" ht="12.75">
      <c r="A223">
        <f t="shared" si="3"/>
        <v>221</v>
      </c>
      <c r="B223" s="53">
        <v>16140.559673943906</v>
      </c>
      <c r="C223" s="53">
        <f>AVERAGE($B$3:B223)</f>
        <v>77326.44225506509</v>
      </c>
      <c r="D223" s="53">
        <f>STDEV($B$3:B223)</f>
        <v>358171.9217309857</v>
      </c>
    </row>
    <row r="224" spans="1:4" ht="12.75">
      <c r="A224">
        <f t="shared" si="3"/>
        <v>222</v>
      </c>
      <c r="B224" s="53">
        <v>526958.7758500953</v>
      </c>
      <c r="C224" s="53">
        <f>AVERAGE($B$3:B224)</f>
        <v>79351.81312711479</v>
      </c>
      <c r="D224" s="53">
        <f>STDEV($B$3:B224)</f>
        <v>358632.55989552685</v>
      </c>
    </row>
    <row r="225" spans="1:4" ht="12.75">
      <c r="A225">
        <f t="shared" si="3"/>
        <v>223</v>
      </c>
      <c r="B225" s="53">
        <v>314393.374674313</v>
      </c>
      <c r="C225" s="53">
        <f>AVERAGE($B$3:B225)</f>
        <v>80405.81116095872</v>
      </c>
      <c r="D225" s="53">
        <f>STDEV($B$3:B225)</f>
        <v>358169.91651326284</v>
      </c>
    </row>
    <row r="226" spans="1:4" ht="12.75">
      <c r="A226">
        <f t="shared" si="3"/>
        <v>224</v>
      </c>
      <c r="B226" s="53">
        <v>255517.7179487783</v>
      </c>
      <c r="C226" s="53">
        <f>AVERAGE($B$3:B226)</f>
        <v>81187.56074483292</v>
      </c>
      <c r="D226" s="53">
        <f>STDEV($B$3:B226)</f>
        <v>357557.4228106192</v>
      </c>
    </row>
    <row r="227" spans="1:4" ht="12.75">
      <c r="A227">
        <f t="shared" si="3"/>
        <v>225</v>
      </c>
      <c r="B227" s="53">
        <v>264041.68696870795</v>
      </c>
      <c r="C227" s="53">
        <f>AVERAGE($B$3:B227)</f>
        <v>82000.24575027236</v>
      </c>
      <c r="D227" s="53">
        <f>STDEV($B$3:B227)</f>
        <v>356966.6181748431</v>
      </c>
    </row>
    <row r="228" spans="1:4" ht="12.75">
      <c r="A228">
        <f t="shared" si="3"/>
        <v>226</v>
      </c>
      <c r="B228" s="53">
        <v>164612.6018756288</v>
      </c>
      <c r="C228" s="53">
        <f>AVERAGE($B$3:B228)</f>
        <v>82365.78714905713</v>
      </c>
      <c r="D228" s="53">
        <f>STDEV($B$3:B228)</f>
        <v>356214.8658522059</v>
      </c>
    </row>
    <row r="229" spans="1:4" ht="12.75">
      <c r="A229">
        <f t="shared" si="3"/>
        <v>227</v>
      </c>
      <c r="B229" s="53">
        <v>-176173.9575272177</v>
      </c>
      <c r="C229" s="53">
        <f>AVERAGE($B$3:B229)</f>
        <v>81226.84554255371</v>
      </c>
      <c r="D229" s="53">
        <f>STDEV($B$3:B229)</f>
        <v>355839.90281923354</v>
      </c>
    </row>
    <row r="230" spans="1:4" ht="12.75">
      <c r="A230">
        <f t="shared" si="3"/>
        <v>228</v>
      </c>
      <c r="B230" s="53">
        <v>292902.6406604296</v>
      </c>
      <c r="C230" s="53">
        <f>AVERAGE($B$3:B230)</f>
        <v>82155.24815271984</v>
      </c>
      <c r="D230" s="53">
        <f>STDEV($B$3:B230)</f>
        <v>355331.88777701266</v>
      </c>
    </row>
    <row r="231" spans="1:4" ht="12.75">
      <c r="A231">
        <f t="shared" si="3"/>
        <v>229</v>
      </c>
      <c r="B231" s="53">
        <v>440944.17937625875</v>
      </c>
      <c r="C231" s="53">
        <f>AVERAGE($B$3:B231)</f>
        <v>83722.01204452569</v>
      </c>
      <c r="D231" s="53">
        <f>STDEV($B$3:B231)</f>
        <v>355343.6544980526</v>
      </c>
    </row>
    <row r="232" spans="1:4" ht="12.75">
      <c r="A232">
        <f t="shared" si="3"/>
        <v>230</v>
      </c>
      <c r="B232" s="53">
        <v>-81032.68715325498</v>
      </c>
      <c r="C232" s="53">
        <f>AVERAGE($B$3:B232)</f>
        <v>83005.68726540491</v>
      </c>
      <c r="D232" s="53">
        <f>STDEV($B$3:B232)</f>
        <v>354733.3324624305</v>
      </c>
    </row>
    <row r="233" spans="1:4" ht="12.75">
      <c r="A233">
        <f t="shared" si="3"/>
        <v>231</v>
      </c>
      <c r="B233" s="53">
        <v>656970.8285783161</v>
      </c>
      <c r="C233" s="53">
        <f>AVERAGE($B$3:B233)</f>
        <v>85490.38484684608</v>
      </c>
      <c r="D233" s="53">
        <f>STDEV($B$3:B233)</f>
        <v>355970.1603472653</v>
      </c>
    </row>
    <row r="234" spans="1:4" ht="12.75">
      <c r="A234">
        <f t="shared" si="3"/>
        <v>232</v>
      </c>
      <c r="B234" s="53">
        <v>273357.7824026102</v>
      </c>
      <c r="C234" s="53">
        <f>AVERAGE($B$3:B234)</f>
        <v>86300.15811217265</v>
      </c>
      <c r="D234" s="53">
        <f>STDEV($B$3:B234)</f>
        <v>355412.9096282683</v>
      </c>
    </row>
    <row r="235" spans="1:4" ht="12.75">
      <c r="A235">
        <f t="shared" si="3"/>
        <v>233</v>
      </c>
      <c r="B235" s="53">
        <v>-273949.9092346139</v>
      </c>
      <c r="C235" s="53">
        <f>AVERAGE($B$3:B235)</f>
        <v>84754.02048407485</v>
      </c>
      <c r="D235" s="53">
        <f>STDEV($B$3:B235)</f>
        <v>355430.52334802377</v>
      </c>
    </row>
    <row r="236" spans="1:4" ht="12.75">
      <c r="A236">
        <f t="shared" si="3"/>
        <v>234</v>
      </c>
      <c r="B236" s="53">
        <v>36890.82769215666</v>
      </c>
      <c r="C236" s="53">
        <f>AVERAGE($B$3:B236)</f>
        <v>84549.47692513504</v>
      </c>
      <c r="D236" s="53">
        <f>STDEV($B$3:B236)</f>
        <v>354680.77832925203</v>
      </c>
    </row>
    <row r="237" spans="1:4" ht="12.75">
      <c r="A237">
        <f t="shared" si="3"/>
        <v>235</v>
      </c>
      <c r="B237" s="53">
        <v>-93345.0868487088</v>
      </c>
      <c r="C237" s="53">
        <f>AVERAGE($B$3:B237)</f>
        <v>83792.47878141655</v>
      </c>
      <c r="D237" s="53">
        <f>STDEV($B$3:B237)</f>
        <v>354112.2987666808</v>
      </c>
    </row>
    <row r="238" spans="1:4" ht="12.75">
      <c r="A238">
        <f t="shared" si="3"/>
        <v>236</v>
      </c>
      <c r="B238" s="53">
        <v>314410.5948137471</v>
      </c>
      <c r="C238" s="53">
        <f>AVERAGE($B$3:B238)</f>
        <v>84769.6741883332</v>
      </c>
      <c r="D238" s="53">
        <f>STDEV($B$3:B238)</f>
        <v>353676.80323075794</v>
      </c>
    </row>
    <row r="239" spans="1:4" ht="12.75">
      <c r="A239">
        <f t="shared" si="3"/>
        <v>237</v>
      </c>
      <c r="B239" s="53">
        <v>-499051.5719184949</v>
      </c>
      <c r="C239" s="53">
        <f>AVERAGE($B$3:B239)</f>
        <v>82306.29340307233</v>
      </c>
      <c r="D239" s="53">
        <f>STDEV($B$3:B239)</f>
        <v>354958.34168379795</v>
      </c>
    </row>
    <row r="240" spans="1:4" ht="12.75">
      <c r="A240">
        <f t="shared" si="3"/>
        <v>238</v>
      </c>
      <c r="B240" s="53">
        <v>-395076.3700147868</v>
      </c>
      <c r="C240" s="53">
        <f>AVERAGE($B$3:B240)</f>
        <v>80300.48389291325</v>
      </c>
      <c r="D240" s="53">
        <f>STDEV($B$3:B240)</f>
        <v>355557.78258137003</v>
      </c>
    </row>
    <row r="241" spans="1:4" ht="12.75">
      <c r="A241">
        <f t="shared" si="3"/>
        <v>239</v>
      </c>
      <c r="B241" s="53">
        <v>-294579.63627678703</v>
      </c>
      <c r="C241" s="53">
        <f>AVERAGE($B$3:B241)</f>
        <v>78731.94782525761</v>
      </c>
      <c r="D241" s="53">
        <f>STDEV($B$3:B241)</f>
        <v>355637.6915577308</v>
      </c>
    </row>
    <row r="242" spans="1:4" ht="12.75">
      <c r="A242">
        <f t="shared" si="3"/>
        <v>240</v>
      </c>
      <c r="B242" s="53">
        <v>367138.661761272</v>
      </c>
      <c r="C242" s="53">
        <f>AVERAGE($B$3:B242)</f>
        <v>79933.64246665766</v>
      </c>
      <c r="D242" s="53">
        <f>STDEV($B$3:B242)</f>
        <v>355380.8479715543</v>
      </c>
    </row>
    <row r="243" spans="1:4" ht="12.75">
      <c r="A243">
        <f t="shared" si="3"/>
        <v>241</v>
      </c>
      <c r="B243" s="53">
        <v>-46265.22563560202</v>
      </c>
      <c r="C243" s="53">
        <f>AVERAGE($B$3:B243)</f>
        <v>79409.99571104663</v>
      </c>
      <c r="D243" s="53">
        <f>STDEV($B$3:B243)</f>
        <v>354732.85622641974</v>
      </c>
    </row>
    <row r="244" spans="1:4" ht="12.75">
      <c r="A244">
        <f t="shared" si="3"/>
        <v>242</v>
      </c>
      <c r="B244" s="53">
        <v>-134535.66037531896</v>
      </c>
      <c r="C244" s="53">
        <f>AVERAGE($B$3:B244)</f>
        <v>78525.92275201206</v>
      </c>
      <c r="D244" s="53">
        <f>STDEV($B$3:B244)</f>
        <v>354263.18503275415</v>
      </c>
    </row>
    <row r="245" spans="1:4" ht="12.75">
      <c r="A245">
        <f t="shared" si="3"/>
        <v>243</v>
      </c>
      <c r="B245" s="53">
        <v>759017.3748653939</v>
      </c>
      <c r="C245" s="53">
        <f>AVERAGE($B$3:B245)</f>
        <v>81326.29909815766</v>
      </c>
      <c r="D245" s="53">
        <f>STDEV($B$3:B245)</f>
        <v>356215.42844110995</v>
      </c>
    </row>
    <row r="246" spans="1:4" ht="12.75">
      <c r="A246">
        <f t="shared" si="3"/>
        <v>244</v>
      </c>
      <c r="B246" s="53">
        <v>961474.5541933002</v>
      </c>
      <c r="C246" s="53">
        <f>AVERAGE($B$3:B246)</f>
        <v>84933.46407805578</v>
      </c>
      <c r="D246" s="53">
        <f>STDEV($B$3:B246)</f>
        <v>359919.56419746793</v>
      </c>
    </row>
    <row r="247" spans="1:4" ht="12.75">
      <c r="A247">
        <f t="shared" si="3"/>
        <v>245</v>
      </c>
      <c r="B247" s="53">
        <v>310622.1641382226</v>
      </c>
      <c r="C247" s="53">
        <f>AVERAGE($B$3:B247)</f>
        <v>85854.64244564831</v>
      </c>
      <c r="D247" s="53">
        <f>STDEV($B$3:B247)</f>
        <v>359470.55793826777</v>
      </c>
    </row>
    <row r="248" spans="1:4" ht="12.75">
      <c r="A248">
        <f t="shared" si="3"/>
        <v>246</v>
      </c>
      <c r="B248" s="53">
        <v>-65965.06514832855</v>
      </c>
      <c r="C248" s="53">
        <f>AVERAGE($B$3:B248)</f>
        <v>85237.48916274597</v>
      </c>
      <c r="D248" s="53">
        <f>STDEV($B$3:B248)</f>
        <v>358866.7625049871</v>
      </c>
    </row>
    <row r="249" spans="1:4" ht="12.75">
      <c r="A249">
        <f t="shared" si="3"/>
        <v>247</v>
      </c>
      <c r="B249" s="53">
        <v>535758.2671009724</v>
      </c>
      <c r="C249" s="53">
        <f>AVERAGE($B$3:B249)</f>
        <v>87061.45992362947</v>
      </c>
      <c r="D249" s="53">
        <f>STDEV($B$3:B249)</f>
        <v>359282.02329212136</v>
      </c>
    </row>
    <row r="250" spans="1:4" ht="12.75">
      <c r="A250">
        <f t="shared" si="3"/>
        <v>248</v>
      </c>
      <c r="B250" s="53">
        <v>-201625.3236109675</v>
      </c>
      <c r="C250" s="53">
        <f>AVERAGE($B$3:B250)</f>
        <v>85897.40031260287</v>
      </c>
      <c r="D250" s="53">
        <f>STDEV($B$3:B250)</f>
        <v>359022.3047808007</v>
      </c>
    </row>
    <row r="251" spans="1:4" ht="12.75">
      <c r="A251">
        <f t="shared" si="3"/>
        <v>249</v>
      </c>
      <c r="B251" s="53">
        <v>-100956.38847862592</v>
      </c>
      <c r="C251" s="53">
        <f>AVERAGE($B$3:B251)</f>
        <v>85146.98349014814</v>
      </c>
      <c r="D251" s="53">
        <f>STDEV($B$3:B251)</f>
        <v>358493.357716722</v>
      </c>
    </row>
    <row r="252" spans="1:4" ht="12.75">
      <c r="A252">
        <f t="shared" si="3"/>
        <v>250</v>
      </c>
      <c r="B252" s="53">
        <v>554304.357271607</v>
      </c>
      <c r="C252" s="53">
        <f>AVERAGE($B$3:B252)</f>
        <v>87023.61298527397</v>
      </c>
      <c r="D252" s="53">
        <f>STDEV($B$3:B252)</f>
        <v>359001.09694044583</v>
      </c>
    </row>
    <row r="253" spans="1:4" ht="12.75">
      <c r="A253">
        <f t="shared" si="3"/>
        <v>251</v>
      </c>
      <c r="B253" s="53">
        <v>-215212.01362455275</v>
      </c>
      <c r="C253" s="53">
        <f>AVERAGE($B$3:B253)</f>
        <v>85819.48698284438</v>
      </c>
      <c r="D253" s="53">
        <f>STDEV($B$3:B253)</f>
        <v>358789.8970579956</v>
      </c>
    </row>
    <row r="254" spans="1:4" ht="12.75">
      <c r="A254">
        <f t="shared" si="3"/>
        <v>252</v>
      </c>
      <c r="B254" s="53">
        <v>195936.03550644103</v>
      </c>
      <c r="C254" s="53">
        <f>AVERAGE($B$3:B254)</f>
        <v>86256.45741349358</v>
      </c>
      <c r="D254" s="53">
        <f>STDEV($B$3:B254)</f>
        <v>358141.64603230474</v>
      </c>
    </row>
    <row r="255" spans="1:4" ht="12.75">
      <c r="A255">
        <f t="shared" si="3"/>
        <v>253</v>
      </c>
      <c r="B255" s="53">
        <v>-272365.6564066671</v>
      </c>
      <c r="C255" s="53">
        <f>AVERAGE($B$3:B255)</f>
        <v>84838.97870274195</v>
      </c>
      <c r="D255" s="53">
        <f>STDEV($B$3:B255)</f>
        <v>358140.73769744346</v>
      </c>
    </row>
    <row r="256" spans="1:4" ht="12.75">
      <c r="A256">
        <f t="shared" si="3"/>
        <v>254</v>
      </c>
      <c r="B256" s="53">
        <v>675189.7360997014</v>
      </c>
      <c r="C256" s="53">
        <f>AVERAGE($B$3:B256)</f>
        <v>87163.19428304496</v>
      </c>
      <c r="D256" s="53">
        <f>STDEV($B$3:B256)</f>
        <v>359346.51101690193</v>
      </c>
    </row>
    <row r="257" spans="1:4" ht="12.75">
      <c r="A257">
        <f t="shared" si="3"/>
        <v>255</v>
      </c>
      <c r="B257" s="53">
        <v>38320.09926519543</v>
      </c>
      <c r="C257" s="53">
        <f>AVERAGE($B$3:B257)</f>
        <v>86971.65273395534</v>
      </c>
      <c r="D257" s="53">
        <f>STDEV($B$3:B257)</f>
        <v>358651.4812043234</v>
      </c>
    </row>
    <row r="258" spans="1:4" ht="12.75">
      <c r="A258">
        <f t="shared" si="3"/>
        <v>256</v>
      </c>
      <c r="B258" s="53">
        <v>-589767.266457868</v>
      </c>
      <c r="C258" s="53">
        <f>AVERAGE($B$3:B258)</f>
        <v>84328.14133086229</v>
      </c>
      <c r="D258" s="53">
        <f>STDEV($B$3:B258)</f>
        <v>360437.81318950956</v>
      </c>
    </row>
    <row r="259" spans="1:4" ht="12.75">
      <c r="A259">
        <f aca="true" t="shared" si="4" ref="A259:A322">A258+1</f>
        <v>257</v>
      </c>
      <c r="B259" s="53">
        <v>113623.76901095826</v>
      </c>
      <c r="C259" s="53">
        <f>AVERAGE($B$3:B259)</f>
        <v>84442.13210004554</v>
      </c>
      <c r="D259" s="53">
        <f>STDEV($B$3:B259)</f>
        <v>359737.78576849797</v>
      </c>
    </row>
    <row r="260" spans="1:4" ht="12.75">
      <c r="A260">
        <f t="shared" si="4"/>
        <v>258</v>
      </c>
      <c r="B260" s="53">
        <v>5188.550993791665</v>
      </c>
      <c r="C260" s="53">
        <f>AVERAGE($B$3:B260)</f>
        <v>84134.94767715309</v>
      </c>
      <c r="D260" s="53">
        <f>STDEV($B$3:B260)</f>
        <v>359071.1268815462</v>
      </c>
    </row>
    <row r="261" spans="1:4" ht="12.75">
      <c r="A261">
        <f t="shared" si="4"/>
        <v>259</v>
      </c>
      <c r="B261" s="53">
        <v>139591.7392777335</v>
      </c>
      <c r="C261" s="53">
        <f>AVERAGE($B$3:B261)</f>
        <v>84349.06656364181</v>
      </c>
      <c r="D261" s="53">
        <f>STDEV($B$3:B261)</f>
        <v>358391.14356370317</v>
      </c>
    </row>
    <row r="262" spans="1:4" ht="12.75">
      <c r="A262">
        <f t="shared" si="4"/>
        <v>260</v>
      </c>
      <c r="B262" s="53">
        <v>276319.6463852932</v>
      </c>
      <c r="C262" s="53">
        <f>AVERAGE($B$3:B262)</f>
        <v>85087.41494757125</v>
      </c>
      <c r="D262" s="53">
        <f>STDEV($B$3:B262)</f>
        <v>357896.67413186043</v>
      </c>
    </row>
    <row r="263" spans="1:4" ht="12.75">
      <c r="A263">
        <f t="shared" si="4"/>
        <v>261</v>
      </c>
      <c r="B263" s="53">
        <v>-42648.996354419854</v>
      </c>
      <c r="C263" s="53">
        <f>AVERAGE($B$3:B263)</f>
        <v>84598.00341001572</v>
      </c>
      <c r="D263" s="53">
        <f>STDEV($B$3:B263)</f>
        <v>357295.2435578284</v>
      </c>
    </row>
    <row r="264" spans="1:4" ht="12.75">
      <c r="A264">
        <f t="shared" si="4"/>
        <v>262</v>
      </c>
      <c r="B264" s="53">
        <v>517057.1956754294</v>
      </c>
      <c r="C264" s="53">
        <f>AVERAGE($B$3:B264)</f>
        <v>86248.61101408218</v>
      </c>
      <c r="D264" s="53">
        <f>STDEV($B$3:B264)</f>
        <v>357609.55404416035</v>
      </c>
    </row>
    <row r="265" spans="1:4" ht="12.75">
      <c r="A265">
        <f t="shared" si="4"/>
        <v>263</v>
      </c>
      <c r="B265" s="53">
        <v>319094.47273984994</v>
      </c>
      <c r="C265" s="53">
        <f>AVERAGE($B$3:B265)</f>
        <v>87133.95649592922</v>
      </c>
      <c r="D265" s="53">
        <f>STDEV($B$3:B265)</f>
        <v>357215.10752090655</v>
      </c>
    </row>
    <row r="266" spans="1:4" ht="12.75">
      <c r="A266">
        <f t="shared" si="4"/>
        <v>264</v>
      </c>
      <c r="B266" s="53">
        <v>292937.08093929756</v>
      </c>
      <c r="C266" s="53">
        <f>AVERAGE($B$3:B266)</f>
        <v>87913.51378548742</v>
      </c>
      <c r="D266" s="53">
        <f>STDEV($B$3:B266)</f>
        <v>356760.26579878747</v>
      </c>
    </row>
    <row r="267" spans="1:4" ht="12.75">
      <c r="A267">
        <f t="shared" si="4"/>
        <v>265</v>
      </c>
      <c r="B267" s="53">
        <v>872239.7916452687</v>
      </c>
      <c r="C267" s="53">
        <f>AVERAGE($B$3:B267)</f>
        <v>90873.23558873188</v>
      </c>
      <c r="D267" s="53">
        <f>STDEV($B$3:B267)</f>
        <v>359328.7653792411</v>
      </c>
    </row>
    <row r="268" spans="1:4" ht="12.75">
      <c r="A268">
        <f t="shared" si="4"/>
        <v>266</v>
      </c>
      <c r="B268" s="53">
        <v>304922.2979855023</v>
      </c>
      <c r="C268" s="53">
        <f>AVERAGE($B$3:B268)</f>
        <v>91677.93131202801</v>
      </c>
      <c r="D268" s="53">
        <f>STDEV($B$3:B268)</f>
        <v>358890.1941010246</v>
      </c>
    </row>
    <row r="269" spans="1:4" ht="12.75">
      <c r="A269">
        <f t="shared" si="4"/>
        <v>267</v>
      </c>
      <c r="B269" s="53">
        <v>96403.62957675685</v>
      </c>
      <c r="C269" s="53">
        <f>AVERAGE($B$3:B269)</f>
        <v>91695.6305564652</v>
      </c>
      <c r="D269" s="53">
        <f>STDEV($B$3:B269)</f>
        <v>358215.06999790494</v>
      </c>
    </row>
    <row r="270" spans="1:4" ht="12.75">
      <c r="A270">
        <f t="shared" si="4"/>
        <v>268</v>
      </c>
      <c r="B270" s="53">
        <v>27471.411421648227</v>
      </c>
      <c r="C270" s="53">
        <f>AVERAGE($B$3:B270)</f>
        <v>91455.9879477532</v>
      </c>
      <c r="D270" s="53">
        <f>STDEV($B$3:B270)</f>
        <v>357565.14838066854</v>
      </c>
    </row>
    <row r="271" spans="1:4" ht="12.75">
      <c r="A271">
        <f t="shared" si="4"/>
        <v>269</v>
      </c>
      <c r="B271" s="53">
        <v>265384.85784457554</v>
      </c>
      <c r="C271" s="53">
        <f>AVERAGE($B$3:B271)</f>
        <v>92102.56367227671</v>
      </c>
      <c r="D271" s="53">
        <f>STDEV($B$3:B271)</f>
        <v>357054.9407348103</v>
      </c>
    </row>
    <row r="272" spans="1:4" ht="12.75">
      <c r="A272">
        <f t="shared" si="4"/>
        <v>270</v>
      </c>
      <c r="B272" s="53">
        <v>-423799.56259103457</v>
      </c>
      <c r="C272" s="53">
        <f>AVERAGE($B$3:B272)</f>
        <v>90191.81505648667</v>
      </c>
      <c r="D272" s="53">
        <f>STDEV($B$3:B272)</f>
        <v>357770.95470935776</v>
      </c>
    </row>
    <row r="273" spans="1:4" ht="12.75">
      <c r="A273">
        <f t="shared" si="4"/>
        <v>271</v>
      </c>
      <c r="B273" s="53">
        <v>518073.1839020476</v>
      </c>
      <c r="C273" s="53">
        <f>AVERAGE($B$3:B273)</f>
        <v>91770.71309650718</v>
      </c>
      <c r="D273" s="53">
        <f>STDEV($B$3:B273)</f>
        <v>358052.45817710954</v>
      </c>
    </row>
    <row r="274" spans="1:4" ht="12.75">
      <c r="A274">
        <f t="shared" si="4"/>
        <v>272</v>
      </c>
      <c r="B274" s="53">
        <v>-734485.3182628971</v>
      </c>
      <c r="C274" s="53">
        <f>AVERAGE($B$3:B274)</f>
        <v>88733.00709886232</v>
      </c>
      <c r="D274" s="53">
        <f>STDEV($B$3:B274)</f>
        <v>360885.6012800731</v>
      </c>
    </row>
    <row r="275" spans="1:4" ht="12.75">
      <c r="A275">
        <f t="shared" si="4"/>
        <v>273</v>
      </c>
      <c r="B275" s="53">
        <v>770331.0064736647</v>
      </c>
      <c r="C275" s="53">
        <f>AVERAGE($B$3:B275)</f>
        <v>91229.70306726819</v>
      </c>
      <c r="D275" s="53">
        <f>STDEV($B$3:B275)</f>
        <v>362575.9816618537</v>
      </c>
    </row>
    <row r="276" spans="1:4" ht="12.75">
      <c r="A276">
        <f t="shared" si="4"/>
        <v>274</v>
      </c>
      <c r="B276" s="53">
        <v>408312.01514844736</v>
      </c>
      <c r="C276" s="53">
        <f>AVERAGE($B$3:B276)</f>
        <v>92386.93778289291</v>
      </c>
      <c r="D276" s="53">
        <f>STDEV($B$3:B276)</f>
        <v>362417.9048533161</v>
      </c>
    </row>
    <row r="277" spans="1:4" ht="12.75">
      <c r="A277">
        <f t="shared" si="4"/>
        <v>275</v>
      </c>
      <c r="B277" s="53">
        <v>352191.5807323854</v>
      </c>
      <c r="C277" s="53">
        <f>AVERAGE($B$3:B277)</f>
        <v>93331.68193907289</v>
      </c>
      <c r="D277" s="53">
        <f>STDEV($B$3:B277)</f>
        <v>362095.0414192248</v>
      </c>
    </row>
    <row r="278" spans="1:4" ht="12.75">
      <c r="A278">
        <f t="shared" si="4"/>
        <v>276</v>
      </c>
      <c r="B278" s="53">
        <v>-202434.67016437487</v>
      </c>
      <c r="C278" s="53">
        <f>AVERAGE($B$3:B278)</f>
        <v>92260.06472130677</v>
      </c>
      <c r="D278" s="53">
        <f>STDEV($B$3:B278)</f>
        <v>361874.27851174114</v>
      </c>
    </row>
    <row r="279" spans="1:4" ht="12.75">
      <c r="A279">
        <f t="shared" si="4"/>
        <v>277</v>
      </c>
      <c r="B279" s="53">
        <v>-118934.2140479323</v>
      </c>
      <c r="C279" s="53">
        <f>AVERAGE($B$3:B279)</f>
        <v>91497.63050192324</v>
      </c>
      <c r="D279" s="53">
        <f>STDEV($B$3:B279)</f>
        <v>361440.932692879</v>
      </c>
    </row>
    <row r="280" spans="1:4" ht="12.75">
      <c r="A280">
        <f t="shared" si="4"/>
        <v>278</v>
      </c>
      <c r="B280" s="53">
        <v>249748.9712383207</v>
      </c>
      <c r="C280" s="53">
        <f>AVERAGE($B$3:B280)</f>
        <v>92066.87992903258</v>
      </c>
      <c r="D280" s="53">
        <f>STDEV($B$3:B280)</f>
        <v>360912.74484924023</v>
      </c>
    </row>
    <row r="281" spans="1:4" ht="12.75">
      <c r="A281">
        <f t="shared" si="4"/>
        <v>279</v>
      </c>
      <c r="B281" s="53">
        <v>673622.7034111889</v>
      </c>
      <c r="C281" s="53">
        <f>AVERAGE($B$3:B281)</f>
        <v>94151.30940387902</v>
      </c>
      <c r="D281" s="53">
        <f>STDEV($B$3:B281)</f>
        <v>361941.52497844107</v>
      </c>
    </row>
    <row r="282" spans="1:4" ht="12.75">
      <c r="A282">
        <f t="shared" si="4"/>
        <v>280</v>
      </c>
      <c r="B282" s="53">
        <v>-265339.83951751294</v>
      </c>
      <c r="C282" s="53">
        <f>AVERAGE($B$3:B282)</f>
        <v>92867.41244344547</v>
      </c>
      <c r="D282" s="53">
        <f>STDEV($B$3:B282)</f>
        <v>361930.4865167169</v>
      </c>
    </row>
    <row r="283" spans="1:4" ht="12.75">
      <c r="A283">
        <f t="shared" si="4"/>
        <v>281</v>
      </c>
      <c r="B283" s="53">
        <v>347456.0423879798</v>
      </c>
      <c r="C283" s="53">
        <f>AVERAGE($B$3:B283)</f>
        <v>93773.4218026787</v>
      </c>
      <c r="D283" s="53">
        <f>STDEV($B$3:B283)</f>
        <v>361602.6855413914</v>
      </c>
    </row>
    <row r="284" spans="1:4" ht="12.75">
      <c r="A284">
        <f t="shared" si="4"/>
        <v>282</v>
      </c>
      <c r="B284" s="53">
        <v>-135224.46595268708</v>
      </c>
      <c r="C284" s="53">
        <f>AVERAGE($B$3:B284)</f>
        <v>92961.37255531925</v>
      </c>
      <c r="D284" s="53">
        <f>STDEV($B$3:B284)</f>
        <v>361216.1875145866</v>
      </c>
    </row>
    <row r="285" spans="1:4" ht="12.75">
      <c r="A285">
        <f t="shared" si="4"/>
        <v>283</v>
      </c>
      <c r="B285" s="53">
        <v>-195391.6331357865</v>
      </c>
      <c r="C285" s="53">
        <f>AVERAGE($B$3:B285)</f>
        <v>91942.45734086304</v>
      </c>
      <c r="D285" s="53">
        <f>STDEV($B$3:B285)</f>
        <v>360982.3493114736</v>
      </c>
    </row>
    <row r="286" spans="1:4" ht="12.75">
      <c r="A286">
        <f t="shared" si="4"/>
        <v>284</v>
      </c>
      <c r="B286" s="53">
        <v>-447752.7765440089</v>
      </c>
      <c r="C286" s="53">
        <f>AVERAGE($B$3:B286)</f>
        <v>90042.1220102825</v>
      </c>
      <c r="D286" s="53">
        <f>STDEV($B$3:B286)</f>
        <v>361764.29513136984</v>
      </c>
    </row>
    <row r="287" spans="1:4" ht="12.75">
      <c r="A287">
        <f t="shared" si="4"/>
        <v>285</v>
      </c>
      <c r="B287" s="53">
        <v>-38206.200380395865</v>
      </c>
      <c r="C287" s="53">
        <f>AVERAGE($B$3:B287)</f>
        <v>89592.127896631</v>
      </c>
      <c r="D287" s="53">
        <f>STDEV($B$3:B287)</f>
        <v>361206.7197224468</v>
      </c>
    </row>
    <row r="288" spans="1:4" ht="12.75">
      <c r="A288">
        <f t="shared" si="4"/>
        <v>286</v>
      </c>
      <c r="B288" s="53">
        <v>-252131.99257148022</v>
      </c>
      <c r="C288" s="53">
        <f>AVERAGE($B$3:B288)</f>
        <v>88397.28831457466</v>
      </c>
      <c r="D288" s="53">
        <f>STDEV($B$3:B288)</f>
        <v>361138.21366806125</v>
      </c>
    </row>
    <row r="289" spans="1:4" ht="12.75">
      <c r="A289">
        <f t="shared" si="4"/>
        <v>287</v>
      </c>
      <c r="B289" s="53">
        <v>-45473.099221628974</v>
      </c>
      <c r="C289" s="53">
        <f>AVERAGE($B$3:B289)</f>
        <v>87930.84097124294</v>
      </c>
      <c r="D289" s="53">
        <f>STDEV($B$3:B289)</f>
        <v>360592.89516294067</v>
      </c>
    </row>
    <row r="290" spans="1:4" ht="12.75">
      <c r="A290">
        <f t="shared" si="4"/>
        <v>288</v>
      </c>
      <c r="B290" s="53">
        <v>308934.590473671</v>
      </c>
      <c r="C290" s="53">
        <f>AVERAGE($B$3:B290)</f>
        <v>88698.2151014597</v>
      </c>
      <c r="D290" s="53">
        <f>STDEV($B$3:B290)</f>
        <v>360199.628026551</v>
      </c>
    </row>
    <row r="291" spans="1:4" ht="12.75">
      <c r="A291">
        <f t="shared" si="4"/>
        <v>289</v>
      </c>
      <c r="B291" s="53">
        <v>560968.5512326437</v>
      </c>
      <c r="C291" s="53">
        <f>AVERAGE($B$3:B291)</f>
        <v>90332.36851367835</v>
      </c>
      <c r="D291" s="53">
        <f>STDEV($B$3:B291)</f>
        <v>360645.3035924702</v>
      </c>
    </row>
    <row r="292" spans="1:4" ht="12.75">
      <c r="A292">
        <f t="shared" si="4"/>
        <v>290</v>
      </c>
      <c r="B292" s="53">
        <v>-62124.97405450174</v>
      </c>
      <c r="C292" s="53">
        <f>AVERAGE($B$3:B292)</f>
        <v>89806.6535393053</v>
      </c>
      <c r="D292" s="53">
        <f>STDEV($B$3:B292)</f>
        <v>360132.1036606058</v>
      </c>
    </row>
    <row r="293" spans="1:4" ht="12.75">
      <c r="A293">
        <f t="shared" si="4"/>
        <v>291</v>
      </c>
      <c r="B293" s="53">
        <v>-5177.972945597488</v>
      </c>
      <c r="C293" s="53">
        <f>AVERAGE($B$3:B293)</f>
        <v>89480.24588815444</v>
      </c>
      <c r="D293" s="53">
        <f>STDEV($B$3:B293)</f>
        <v>359553.76677547995</v>
      </c>
    </row>
    <row r="294" spans="1:4" ht="12.75">
      <c r="A294">
        <f t="shared" si="4"/>
        <v>292</v>
      </c>
      <c r="B294" s="53">
        <v>139144.0156524448</v>
      </c>
      <c r="C294" s="53">
        <f>AVERAGE($B$3:B294)</f>
        <v>89650.32729145681</v>
      </c>
      <c r="D294" s="53">
        <f>STDEV($B$3:B294)</f>
        <v>358947.21152180375</v>
      </c>
    </row>
    <row r="295" spans="1:4" ht="12.75">
      <c r="A295">
        <f t="shared" si="4"/>
        <v>293</v>
      </c>
      <c r="B295" s="53">
        <v>-332653.36456580635</v>
      </c>
      <c r="C295" s="53">
        <f>AVERAGE($B$3:B295)</f>
        <v>88209.01776293373</v>
      </c>
      <c r="D295" s="53">
        <f>STDEV($B$3:B295)</f>
        <v>359180.3551126849</v>
      </c>
    </row>
    <row r="296" spans="1:4" ht="12.75">
      <c r="A296">
        <f t="shared" si="4"/>
        <v>294</v>
      </c>
      <c r="B296" s="53">
        <v>229876.93033125205</v>
      </c>
      <c r="C296" s="53">
        <f>AVERAGE($B$3:B296)</f>
        <v>88690.88141112529</v>
      </c>
      <c r="D296" s="53">
        <f>STDEV($B$3:B296)</f>
        <v>358662.0737525551</v>
      </c>
    </row>
    <row r="297" spans="1:4" ht="12.75">
      <c r="A297">
        <f t="shared" si="4"/>
        <v>295</v>
      </c>
      <c r="B297" s="53">
        <v>204907.7281516597</v>
      </c>
      <c r="C297" s="53">
        <f>AVERAGE($B$3:B297)</f>
        <v>89084.83682380508</v>
      </c>
      <c r="D297" s="53">
        <f>STDEV($B$3:B297)</f>
        <v>358115.51424540667</v>
      </c>
    </row>
    <row r="298" spans="1:4" ht="12.75">
      <c r="A298">
        <f t="shared" si="4"/>
        <v>296</v>
      </c>
      <c r="B298" s="53">
        <v>-194478.96574577386</v>
      </c>
      <c r="C298" s="53">
        <f>AVERAGE($B$3:B298)</f>
        <v>88126.85100431326</v>
      </c>
      <c r="D298" s="53">
        <f>STDEV($B$3:B298)</f>
        <v>357887.74356735905</v>
      </c>
    </row>
    <row r="299" spans="1:4" ht="12.75">
      <c r="A299">
        <f t="shared" si="4"/>
        <v>297</v>
      </c>
      <c r="B299" s="53">
        <v>666166.3830361802</v>
      </c>
      <c r="C299" s="53">
        <f>AVERAGE($B$3:B299)</f>
        <v>90073.1120549256</v>
      </c>
      <c r="D299" s="53">
        <f>STDEV($B$3:B299)</f>
        <v>358853.64402886183</v>
      </c>
    </row>
    <row r="300" spans="1:4" ht="12.75">
      <c r="A300">
        <f t="shared" si="4"/>
        <v>298</v>
      </c>
      <c r="B300" s="53">
        <v>101931.29433513538</v>
      </c>
      <c r="C300" s="53">
        <f>AVERAGE($B$3:B300)</f>
        <v>90112.90461291288</v>
      </c>
      <c r="D300" s="53">
        <f>STDEV($B$3:B300)</f>
        <v>358249.66250357736</v>
      </c>
    </row>
    <row r="301" spans="1:4" ht="12.75">
      <c r="A301">
        <f t="shared" si="4"/>
        <v>299</v>
      </c>
      <c r="B301" s="53">
        <v>-2870.4742614147253</v>
      </c>
      <c r="C301" s="53">
        <f>AVERAGE($B$3:B301)</f>
        <v>89801.9234126643</v>
      </c>
      <c r="D301" s="53">
        <f>STDEV($B$3:B301)</f>
        <v>357688.4903940448</v>
      </c>
    </row>
    <row r="302" spans="1:4" ht="12.75">
      <c r="A302">
        <f t="shared" si="4"/>
        <v>300</v>
      </c>
      <c r="B302" s="53">
        <v>-404271.92447265</v>
      </c>
      <c r="C302" s="53">
        <f>AVERAGE($B$3:B302)</f>
        <v>88155.01058637991</v>
      </c>
      <c r="D302" s="53">
        <f>STDEV($B$3:B302)</f>
        <v>358227.38059602183</v>
      </c>
    </row>
    <row r="303" spans="1:4" ht="12.75">
      <c r="A303">
        <f t="shared" si="4"/>
        <v>301</v>
      </c>
      <c r="B303" s="53">
        <v>97712.36017375602</v>
      </c>
      <c r="C303" s="53">
        <f>AVERAGE($B$3:B303)</f>
        <v>88186.76257836455</v>
      </c>
      <c r="D303" s="53">
        <f>STDEV($B$3:B303)</f>
        <v>357630.2608647824</v>
      </c>
    </row>
    <row r="304" spans="1:4" ht="12.75">
      <c r="A304">
        <f t="shared" si="4"/>
        <v>302</v>
      </c>
      <c r="B304" s="53">
        <v>-35829.821138475905</v>
      </c>
      <c r="C304" s="53">
        <f>AVERAGE($B$3:B304)</f>
        <v>87776.11163890481</v>
      </c>
      <c r="D304" s="53">
        <f>STDEV($B$3:B304)</f>
        <v>357107.00924383436</v>
      </c>
    </row>
    <row r="305" spans="1:4" ht="12.75">
      <c r="A305">
        <f t="shared" si="4"/>
        <v>303</v>
      </c>
      <c r="B305" s="53">
        <v>182986.49065192183</v>
      </c>
      <c r="C305" s="53">
        <f>AVERAGE($B$3:B305)</f>
        <v>88090.3373122151</v>
      </c>
      <c r="D305" s="53">
        <f>STDEV($B$3:B305)</f>
        <v>356557.2380515566</v>
      </c>
    </row>
    <row r="306" spans="1:4" ht="12.75">
      <c r="A306">
        <f t="shared" si="4"/>
        <v>304</v>
      </c>
      <c r="B306" s="53">
        <v>-27719.13546496723</v>
      </c>
      <c r="C306" s="53">
        <f>AVERAGE($B$3:B306)</f>
        <v>87709.38509913227</v>
      </c>
      <c r="D306" s="53">
        <f>STDEV($B$3:B306)</f>
        <v>356030.33692731144</v>
      </c>
    </row>
    <row r="307" spans="1:4" ht="12.75">
      <c r="A307">
        <f t="shared" si="4"/>
        <v>305</v>
      </c>
      <c r="B307" s="53">
        <v>26128.240545780398</v>
      </c>
      <c r="C307" s="53">
        <f>AVERAGE($B$3:B307)</f>
        <v>87507.47970715405</v>
      </c>
      <c r="D307" s="53">
        <f>STDEV($B$3:B307)</f>
        <v>355461.76810672315</v>
      </c>
    </row>
    <row r="308" spans="1:4" ht="12.75">
      <c r="A308">
        <f t="shared" si="4"/>
        <v>306</v>
      </c>
      <c r="B308" s="53">
        <v>352966.4870069239</v>
      </c>
      <c r="C308" s="53">
        <f>AVERAGE($B$3:B308)</f>
        <v>88374.99280290495</v>
      </c>
      <c r="D308" s="53">
        <f>STDEV($B$3:B308)</f>
        <v>355202.8792039236</v>
      </c>
    </row>
    <row r="309" spans="1:4" ht="12.75">
      <c r="A309">
        <f t="shared" si="4"/>
        <v>307</v>
      </c>
      <c r="B309" s="53">
        <v>559057.1157554472</v>
      </c>
      <c r="C309" s="53">
        <f>AVERAGE($B$3:B309)</f>
        <v>89908.15932718033</v>
      </c>
      <c r="D309" s="53">
        <f>STDEV($B$3:B309)</f>
        <v>355638.0213035594</v>
      </c>
    </row>
    <row r="310" spans="1:4" ht="12.75">
      <c r="A310">
        <f t="shared" si="4"/>
        <v>308</v>
      </c>
      <c r="B310" s="53">
        <v>580048.4657257383</v>
      </c>
      <c r="C310" s="53">
        <f>AVERAGE($B$3:B310)</f>
        <v>91499.52395834448</v>
      </c>
      <c r="D310" s="53">
        <f>STDEV($B$3:B310)</f>
        <v>356155.03980501037</v>
      </c>
    </row>
    <row r="311" spans="1:4" ht="12.75">
      <c r="A311">
        <f t="shared" si="4"/>
        <v>309</v>
      </c>
      <c r="B311" s="53">
        <v>-76693.21201583627</v>
      </c>
      <c r="C311" s="53">
        <f>AVERAGE($B$3:B311)</f>
        <v>90955.21089693936</v>
      </c>
      <c r="D311" s="53">
        <f>STDEV($B$3:B311)</f>
        <v>355705.10662668844</v>
      </c>
    </row>
    <row r="312" spans="1:4" ht="12.75">
      <c r="A312">
        <f t="shared" si="4"/>
        <v>310</v>
      </c>
      <c r="B312" s="53">
        <v>577052.1614641873</v>
      </c>
      <c r="C312" s="53">
        <f>AVERAGE($B$3:B312)</f>
        <v>92523.26557618854</v>
      </c>
      <c r="D312" s="53">
        <f>STDEV($B$3:B312)</f>
        <v>356200.61738418596</v>
      </c>
    </row>
    <row r="313" spans="1:4" ht="12.75">
      <c r="A313">
        <f t="shared" si="4"/>
        <v>311</v>
      </c>
      <c r="B313" s="53">
        <v>220250.87238753354</v>
      </c>
      <c r="C313" s="53">
        <f>AVERAGE($B$3:B313)</f>
        <v>92933.96527654656</v>
      </c>
      <c r="D313" s="53">
        <f>STDEV($B$3:B313)</f>
        <v>355699.382633155</v>
      </c>
    </row>
    <row r="314" spans="1:4" ht="12.75">
      <c r="A314">
        <f t="shared" si="4"/>
        <v>312</v>
      </c>
      <c r="B314" s="53">
        <v>-28494.041739506298</v>
      </c>
      <c r="C314" s="53">
        <f>AVERAGE($B$3:B314)</f>
        <v>92544.77294636691</v>
      </c>
      <c r="D314" s="53">
        <f>STDEV($B$3:B314)</f>
        <v>355193.5899479603</v>
      </c>
    </row>
    <row r="315" spans="1:4" ht="12.75">
      <c r="A315">
        <f t="shared" si="4"/>
        <v>313</v>
      </c>
      <c r="B315" s="53">
        <v>224710.88850099174</v>
      </c>
      <c r="C315" s="53">
        <f>AVERAGE($B$3:B315)</f>
        <v>92967.02890660532</v>
      </c>
      <c r="D315" s="53">
        <f>STDEV($B$3:B315)</f>
        <v>354702.58996341773</v>
      </c>
    </row>
    <row r="316" spans="1:4" ht="12.75">
      <c r="A316">
        <f t="shared" si="4"/>
        <v>314</v>
      </c>
      <c r="B316" s="53">
        <v>-232311.61208271445</v>
      </c>
      <c r="C316" s="53">
        <f>AVERAGE($B$3:B316)</f>
        <v>91931.10966778583</v>
      </c>
      <c r="D316" s="53">
        <f>STDEV($B$3:B316)</f>
        <v>354610.95344021084</v>
      </c>
    </row>
    <row r="317" spans="1:4" ht="12.75">
      <c r="A317">
        <f t="shared" si="4"/>
        <v>315</v>
      </c>
      <c r="B317" s="53">
        <v>396877.84256413765</v>
      </c>
      <c r="C317" s="53">
        <f>AVERAGE($B$3:B317)</f>
        <v>92899.19453412347</v>
      </c>
      <c r="D317" s="53">
        <f>STDEV($B$3:B317)</f>
        <v>354462.5062301838</v>
      </c>
    </row>
    <row r="318" spans="1:4" ht="12.75">
      <c r="A318">
        <f t="shared" si="4"/>
        <v>316</v>
      </c>
      <c r="B318" s="53">
        <v>-95290.96260477381</v>
      </c>
      <c r="C318" s="53">
        <f>AVERAGE($B$3:B318)</f>
        <v>92303.65606216494</v>
      </c>
      <c r="D318" s="53">
        <f>STDEV($B$3:B318)</f>
        <v>354057.7269503891</v>
      </c>
    </row>
    <row r="319" spans="1:4" ht="12.75">
      <c r="A319">
        <f t="shared" si="4"/>
        <v>317</v>
      </c>
      <c r="B319" s="53">
        <v>-255197.17739076843</v>
      </c>
      <c r="C319" s="53">
        <f>AVERAGE($B$3:B319)</f>
        <v>91207.43892193485</v>
      </c>
      <c r="D319" s="53">
        <f>STDEV($B$3:B319)</f>
        <v>354035.4663232982</v>
      </c>
    </row>
    <row r="320" spans="1:4" ht="12.75">
      <c r="A320">
        <f t="shared" si="4"/>
        <v>318</v>
      </c>
      <c r="B320" s="53">
        <v>-183871.35985430598</v>
      </c>
      <c r="C320" s="53">
        <f>AVERAGE($B$3:B320)</f>
        <v>90342.41125282718</v>
      </c>
      <c r="D320" s="53">
        <f>STDEV($B$3:B320)</f>
        <v>353813.03588063957</v>
      </c>
    </row>
    <row r="321" spans="1:4" ht="12.75">
      <c r="A321">
        <f t="shared" si="4"/>
        <v>319</v>
      </c>
      <c r="B321" s="53">
        <v>658796.1633583419</v>
      </c>
      <c r="C321" s="53">
        <f>AVERAGE($B$3:B321)</f>
        <v>92124.39793654352</v>
      </c>
      <c r="D321" s="53">
        <f>STDEV($B$3:B321)</f>
        <v>354687.1608245095</v>
      </c>
    </row>
    <row r="322" spans="1:4" ht="12.75">
      <c r="A322">
        <f t="shared" si="4"/>
        <v>320</v>
      </c>
      <c r="B322" s="53">
        <v>266951.8905330878</v>
      </c>
      <c r="C322" s="53">
        <f>AVERAGE($B$3:B322)</f>
        <v>92670.73385090772</v>
      </c>
      <c r="D322" s="53">
        <f>STDEV($B$3:B322)</f>
        <v>354265.6205121705</v>
      </c>
    </row>
    <row r="323" spans="1:4" ht="12.75">
      <c r="A323">
        <f aca="true" t="shared" si="5" ref="A323:A386">A322+1</f>
        <v>321</v>
      </c>
      <c r="B323" s="53">
        <v>416284.9397064827</v>
      </c>
      <c r="C323" s="53">
        <f>AVERAGE($B$3:B323)</f>
        <v>93678.87779438304</v>
      </c>
      <c r="D323" s="53">
        <f>STDEV($B$3:B323)</f>
        <v>354172.5274109552</v>
      </c>
    </row>
    <row r="324" spans="1:4" ht="12.75">
      <c r="A324">
        <f t="shared" si="5"/>
        <v>322</v>
      </c>
      <c r="B324" s="53">
        <v>488678.4058878657</v>
      </c>
      <c r="C324" s="53">
        <f>AVERAGE($B$3:B324)</f>
        <v>94905.584403369</v>
      </c>
      <c r="D324" s="53">
        <f>STDEV($B$3:B324)</f>
        <v>354304.88926979597</v>
      </c>
    </row>
    <row r="325" spans="1:4" ht="12.75">
      <c r="A325">
        <f t="shared" si="5"/>
        <v>323</v>
      </c>
      <c r="B325" s="53">
        <v>129914.02091571246</v>
      </c>
      <c r="C325" s="53">
        <f>AVERAGE($B$3:B325)</f>
        <v>95013.96965572919</v>
      </c>
      <c r="D325" s="53">
        <f>STDEV($B$3:B325)</f>
        <v>353759.6615898257</v>
      </c>
    </row>
    <row r="326" spans="1:4" ht="12.75">
      <c r="A326">
        <f t="shared" si="5"/>
        <v>324</v>
      </c>
      <c r="B326" s="53">
        <v>-174951.32762738946</v>
      </c>
      <c r="C326" s="53">
        <f>AVERAGE($B$3:B326)</f>
        <v>94180.74342954672</v>
      </c>
      <c r="D326" s="53">
        <f>STDEV($B$3:B326)</f>
        <v>353529.90217641235</v>
      </c>
    </row>
    <row r="327" spans="1:4" ht="12.75">
      <c r="A327">
        <f t="shared" si="5"/>
        <v>325</v>
      </c>
      <c r="B327" s="53">
        <v>476917.0506543061</v>
      </c>
      <c r="C327" s="53">
        <f>AVERAGE($B$3:B327)</f>
        <v>95358.39360562291</v>
      </c>
      <c r="D327" s="53">
        <f>STDEV($B$3:B327)</f>
        <v>353621.7894918321</v>
      </c>
    </row>
    <row r="328" spans="1:4" ht="12.75">
      <c r="A328">
        <f t="shared" si="5"/>
        <v>326</v>
      </c>
      <c r="B328" s="53">
        <v>-446375.1653892727</v>
      </c>
      <c r="C328" s="53">
        <f>AVERAGE($B$3:B328)</f>
        <v>93696.63422220299</v>
      </c>
      <c r="D328" s="53">
        <f>STDEV($B$3:B328)</f>
        <v>354349.8788104544</v>
      </c>
    </row>
    <row r="329" spans="1:4" ht="12.75">
      <c r="A329">
        <f t="shared" si="5"/>
        <v>327</v>
      </c>
      <c r="B329" s="53">
        <v>-44680.97280765581</v>
      </c>
      <c r="C329" s="53">
        <f>AVERAGE($B$3:B329)</f>
        <v>93273.46111201993</v>
      </c>
      <c r="D329" s="53">
        <f>STDEV($B$3:B329)</f>
        <v>353888.7242514879</v>
      </c>
    </row>
    <row r="330" spans="1:4" ht="12.75">
      <c r="A330">
        <f t="shared" si="5"/>
        <v>328</v>
      </c>
      <c r="B330" s="53">
        <v>-460840.0825140018</v>
      </c>
      <c r="C330" s="53">
        <f>AVERAGE($B$3:B330)</f>
        <v>91584.0905521845</v>
      </c>
      <c r="D330" s="53">
        <f>STDEV($B$3:B330)</f>
        <v>354669.34430733894</v>
      </c>
    </row>
    <row r="331" spans="1:4" ht="12.75">
      <c r="A331">
        <f t="shared" si="5"/>
        <v>329</v>
      </c>
      <c r="B331" s="53">
        <v>400321.87045097817</v>
      </c>
      <c r="C331" s="53">
        <f>AVERAGE($B$3:B331)</f>
        <v>92522.50325704404</v>
      </c>
      <c r="D331" s="53">
        <f>STDEV($B$3:B331)</f>
        <v>354537.10680381453</v>
      </c>
    </row>
    <row r="332" spans="1:4" ht="12.75">
      <c r="A332">
        <f t="shared" si="5"/>
        <v>330</v>
      </c>
      <c r="B332" s="53">
        <v>-178274.8145381906</v>
      </c>
      <c r="C332" s="53">
        <f>AVERAGE($B$3:B332)</f>
        <v>91701.90532433121</v>
      </c>
      <c r="D332" s="53">
        <f>STDEV($B$3:B332)</f>
        <v>354311.61342285416</v>
      </c>
    </row>
    <row r="333" spans="1:4" ht="12.75">
      <c r="A333">
        <f t="shared" si="5"/>
        <v>331</v>
      </c>
      <c r="B333" s="53">
        <v>-45851.9422891814</v>
      </c>
      <c r="C333" s="53">
        <f>AVERAGE($B$3:B333)</f>
        <v>91286.3347877345</v>
      </c>
      <c r="D333" s="53">
        <f>STDEV($B$3:B333)</f>
        <v>353855.15176599944</v>
      </c>
    </row>
    <row r="334" spans="1:4" ht="12.75">
      <c r="A334">
        <f t="shared" si="5"/>
        <v>332</v>
      </c>
      <c r="B334" s="53">
        <v>206302.5594458303</v>
      </c>
      <c r="C334" s="53">
        <f>AVERAGE($B$3:B334)</f>
        <v>91632.76919935527</v>
      </c>
      <c r="D334" s="53">
        <f>STDEV($B$3:B334)</f>
        <v>353376.60588271957</v>
      </c>
    </row>
    <row r="335" spans="1:4" ht="12.75">
      <c r="A335">
        <f t="shared" si="5"/>
        <v>333</v>
      </c>
      <c r="B335" s="53">
        <v>-208427.27868747723</v>
      </c>
      <c r="C335" s="53">
        <f>AVERAGE($B$3:B335)</f>
        <v>90731.68797446988</v>
      </c>
      <c r="D335" s="53">
        <f>STDEV($B$3:B335)</f>
        <v>353226.94470487925</v>
      </c>
    </row>
    <row r="336" spans="1:4" ht="12.75">
      <c r="A336">
        <f t="shared" si="5"/>
        <v>334</v>
      </c>
      <c r="B336" s="53">
        <v>448021.6566837162</v>
      </c>
      <c r="C336" s="53">
        <f>AVERAGE($B$3:B336)</f>
        <v>91801.41841970716</v>
      </c>
      <c r="D336" s="53">
        <f>STDEV($B$3:B336)</f>
        <v>353237.5913134776</v>
      </c>
    </row>
    <row r="337" spans="1:4" ht="12.75">
      <c r="A337">
        <f t="shared" si="5"/>
        <v>335</v>
      </c>
      <c r="B337" s="53">
        <v>105272.0013853705</v>
      </c>
      <c r="C337" s="53">
        <f>AVERAGE($B$3:B337)</f>
        <v>91841.62911512706</v>
      </c>
      <c r="D337" s="53">
        <f>STDEV($B$3:B337)</f>
        <v>352709.16398237797</v>
      </c>
    </row>
    <row r="338" spans="1:4" ht="12.75">
      <c r="A338">
        <f t="shared" si="5"/>
        <v>336</v>
      </c>
      <c r="B338" s="53">
        <v>838419.4377964968</v>
      </c>
      <c r="C338" s="53">
        <f>AVERAGE($B$3:B338)</f>
        <v>94063.5868790597</v>
      </c>
      <c r="D338" s="53">
        <f>STDEV($B$3:B338)</f>
        <v>354529.63800634356</v>
      </c>
    </row>
    <row r="339" spans="1:4" ht="12.75">
      <c r="A339">
        <f t="shared" si="5"/>
        <v>337</v>
      </c>
      <c r="B339" s="53">
        <v>84452.85280942114</v>
      </c>
      <c r="C339" s="53">
        <f>AVERAGE($B$3:B339)</f>
        <v>94035.06838033673</v>
      </c>
      <c r="D339" s="53">
        <f>STDEV($B$3:B339)</f>
        <v>354002.05813679926</v>
      </c>
    </row>
    <row r="340" spans="1:4" ht="12.75">
      <c r="A340">
        <f t="shared" si="5"/>
        <v>338</v>
      </c>
      <c r="B340" s="53">
        <v>565531.8881827064</v>
      </c>
      <c r="C340" s="53">
        <f>AVERAGE($B$3:B340)</f>
        <v>95430.02938566919</v>
      </c>
      <c r="D340" s="53">
        <f>STDEV($B$3:B340)</f>
        <v>354405.5797418471</v>
      </c>
    </row>
    <row r="341" spans="1:4" ht="12.75">
      <c r="A341">
        <f t="shared" si="5"/>
        <v>339</v>
      </c>
      <c r="B341" s="53">
        <v>142708.58451532444</v>
      </c>
      <c r="C341" s="53">
        <f>AVERAGE($B$3:B341)</f>
        <v>95569.49415006346</v>
      </c>
      <c r="D341" s="53">
        <f>STDEV($B$3:B341)</f>
        <v>353890.23892164644</v>
      </c>
    </row>
    <row r="342" spans="1:4" ht="12.75">
      <c r="A342">
        <f t="shared" si="5"/>
        <v>340</v>
      </c>
      <c r="B342" s="53">
        <v>218787.16053562635</v>
      </c>
      <c r="C342" s="53">
        <f>AVERAGE($B$3:B342)</f>
        <v>95931.89905119747</v>
      </c>
      <c r="D342" s="53">
        <f>STDEV($B$3:B342)</f>
        <v>353431.07018681645</v>
      </c>
    </row>
    <row r="343" spans="1:4" ht="12.75">
      <c r="A343">
        <f t="shared" si="5"/>
        <v>341</v>
      </c>
      <c r="B343" s="53">
        <v>233475.93947300036</v>
      </c>
      <c r="C343" s="53">
        <f>AVERAGE($B$3:B343)</f>
        <v>96335.25400844615</v>
      </c>
      <c r="D343" s="53">
        <f>STDEV($B$3:B343)</f>
        <v>352989.52921300766</v>
      </c>
    </row>
    <row r="344" spans="1:4" ht="12.75">
      <c r="A344">
        <f t="shared" si="5"/>
        <v>342</v>
      </c>
      <c r="B344" s="53">
        <v>457716.5951851716</v>
      </c>
      <c r="C344" s="53">
        <f>AVERAGE($B$3:B344)</f>
        <v>97391.92459668219</v>
      </c>
      <c r="D344" s="53">
        <f>STDEV($B$3:B344)</f>
        <v>353012.84418444155</v>
      </c>
    </row>
    <row r="345" spans="1:4" ht="12.75">
      <c r="A345">
        <f t="shared" si="5"/>
        <v>343</v>
      </c>
      <c r="B345" s="53">
        <v>710318.8205454722</v>
      </c>
      <c r="C345" s="53">
        <f>AVERAGE($B$3:B345)</f>
        <v>99178.88347699937</v>
      </c>
      <c r="D345" s="53">
        <f>STDEV($B$3:B345)</f>
        <v>354046.5548520912</v>
      </c>
    </row>
    <row r="346" spans="1:4" ht="12.75">
      <c r="A346">
        <f t="shared" si="5"/>
        <v>344</v>
      </c>
      <c r="B346" s="53">
        <v>292988.74135760055</v>
      </c>
      <c r="C346" s="53">
        <f>AVERAGE($B$3:B346)</f>
        <v>99742.28422665228</v>
      </c>
      <c r="D346" s="53">
        <f>STDEV($B$3:B346)</f>
        <v>353684.4734366029</v>
      </c>
    </row>
    <row r="347" spans="1:4" ht="12.75">
      <c r="A347">
        <f t="shared" si="5"/>
        <v>345</v>
      </c>
      <c r="B347" s="53">
        <v>424206.20384621527</v>
      </c>
      <c r="C347" s="53">
        <f>AVERAGE($B$3:B347)</f>
        <v>100682.75935598435</v>
      </c>
      <c r="D347" s="53">
        <f>STDEV($B$3:B347)</f>
        <v>353601.77517583955</v>
      </c>
    </row>
    <row r="348" spans="1:4" ht="12.75">
      <c r="A348">
        <f t="shared" si="5"/>
        <v>346</v>
      </c>
      <c r="B348" s="53">
        <v>518865.3103160204</v>
      </c>
      <c r="C348" s="53">
        <f>AVERAGE($B$3:B348)</f>
        <v>101891.37944546422</v>
      </c>
      <c r="D348" s="53">
        <f>STDEV($B$3:B348)</f>
        <v>353803.9304812643</v>
      </c>
    </row>
    <row r="349" spans="1:4" ht="12.75">
      <c r="A349">
        <f t="shared" si="5"/>
        <v>347</v>
      </c>
      <c r="B349" s="53">
        <v>182952.0503730534</v>
      </c>
      <c r="C349" s="53">
        <f>AVERAGE($B$3:B349)</f>
        <v>102124.98368444863</v>
      </c>
      <c r="D349" s="53">
        <f>STDEV($B$3:B349)</f>
        <v>353319.0816584423</v>
      </c>
    </row>
    <row r="350" spans="1:4" ht="12.75">
      <c r="A350">
        <f t="shared" si="5"/>
        <v>348</v>
      </c>
      <c r="B350" s="53">
        <v>-28649.02299441432</v>
      </c>
      <c r="C350" s="53">
        <f>AVERAGE($B$3:B350)</f>
        <v>101749.19630893465</v>
      </c>
      <c r="D350" s="53">
        <f>STDEV($B$3:B350)</f>
        <v>352879.2476854823</v>
      </c>
    </row>
    <row r="351" spans="1:4" ht="12.75">
      <c r="A351">
        <f t="shared" si="5"/>
        <v>349</v>
      </c>
      <c r="B351" s="53">
        <v>27764.153792029712</v>
      </c>
      <c r="C351" s="53">
        <f>AVERAGE($B$3:B351)</f>
        <v>101537.20478309825</v>
      </c>
      <c r="D351" s="53">
        <f>STDEV($B$3:B351)</f>
        <v>352394.1269979781</v>
      </c>
    </row>
    <row r="352" spans="1:4" ht="12.75">
      <c r="A352">
        <f t="shared" si="5"/>
        <v>350</v>
      </c>
      <c r="B352" s="53">
        <v>-249548.9716563502</v>
      </c>
      <c r="C352" s="53">
        <f>AVERAGE($B$3:B352)</f>
        <v>100534.10142184269</v>
      </c>
      <c r="D352" s="53">
        <f>STDEV($B$3:B352)</f>
        <v>352388.95442886814</v>
      </c>
    </row>
    <row r="353" spans="1:4" ht="12.75">
      <c r="A353">
        <f t="shared" si="5"/>
        <v>351</v>
      </c>
      <c r="B353" s="53">
        <v>119013.67265386332</v>
      </c>
      <c r="C353" s="53">
        <f>AVERAGE($B$3:B353)</f>
        <v>100586.74977293106</v>
      </c>
      <c r="D353" s="53">
        <f>STDEV($B$3:B353)</f>
        <v>351886.5639770266</v>
      </c>
    </row>
    <row r="354" spans="1:4" ht="12.75">
      <c r="A354">
        <f t="shared" si="5"/>
        <v>352</v>
      </c>
      <c r="B354" s="53">
        <v>-244038.52703740587</v>
      </c>
      <c r="C354" s="53">
        <f>AVERAGE($B$3:B354)</f>
        <v>99607.7006910835</v>
      </c>
      <c r="D354" s="53">
        <f>STDEV($B$3:B354)</f>
        <v>351864.7234394812</v>
      </c>
    </row>
    <row r="355" spans="1:4" ht="12.75">
      <c r="A355">
        <f t="shared" si="5"/>
        <v>353</v>
      </c>
      <c r="B355" s="53">
        <v>-526965.4179413354</v>
      </c>
      <c r="C355" s="53">
        <f>AVERAGE($B$3:B355)</f>
        <v>97832.70602073672</v>
      </c>
      <c r="D355" s="53">
        <f>STDEV($B$3:B355)</f>
        <v>352943.64712859027</v>
      </c>
    </row>
    <row r="356" spans="1:4" ht="12.75">
      <c r="A356">
        <f t="shared" si="5"/>
        <v>354</v>
      </c>
      <c r="B356" s="53">
        <v>316149.82889660145</v>
      </c>
      <c r="C356" s="53">
        <f>AVERAGE($B$3:B356)</f>
        <v>98449.42105710923</v>
      </c>
      <c r="D356" s="53">
        <f>STDEV($B$3:B356)</f>
        <v>352634.3292953093</v>
      </c>
    </row>
    <row r="357" spans="1:4" ht="12.75">
      <c r="A357">
        <f t="shared" si="5"/>
        <v>355</v>
      </c>
      <c r="B357" s="53">
        <v>-340367.9870323286</v>
      </c>
      <c r="C357" s="53">
        <f>AVERAGE($B$3:B357)</f>
        <v>97213.3156822094</v>
      </c>
      <c r="D357" s="53">
        <f>STDEV($B$3:B357)</f>
        <v>352905.2575793961</v>
      </c>
    </row>
    <row r="358" spans="1:4" ht="12.75">
      <c r="A358">
        <f t="shared" si="5"/>
        <v>356</v>
      </c>
      <c r="B358" s="53">
        <v>498993.2694089527</v>
      </c>
      <c r="C358" s="53">
        <f>AVERAGE($B$3:B358)</f>
        <v>98341.91105784633</v>
      </c>
      <c r="D358" s="53">
        <f>STDEV($B$3:B358)</f>
        <v>353050.62660956994</v>
      </c>
    </row>
    <row r="359" spans="1:4" ht="12.75">
      <c r="A359">
        <f t="shared" si="5"/>
        <v>357</v>
      </c>
      <c r="B359" s="53">
        <v>-58250.44268180651</v>
      </c>
      <c r="C359" s="53">
        <f>AVERAGE($B$3:B359)</f>
        <v>97903.27701375767</v>
      </c>
      <c r="D359" s="53">
        <f>STDEV($B$3:B359)</f>
        <v>352651.8197865198</v>
      </c>
    </row>
    <row r="360" spans="1:4" ht="12.75">
      <c r="A360">
        <f t="shared" si="5"/>
        <v>358</v>
      </c>
      <c r="B360" s="53">
        <v>-472618.65788699576</v>
      </c>
      <c r="C360" s="53">
        <f>AVERAGE($B$3:B360)</f>
        <v>96309.64032409075</v>
      </c>
      <c r="D360" s="53">
        <f>STDEV($B$3:B360)</f>
        <v>353446.1119987393</v>
      </c>
    </row>
    <row r="361" spans="1:4" ht="12.75">
      <c r="A361">
        <f t="shared" si="5"/>
        <v>359</v>
      </c>
      <c r="B361" s="53">
        <v>20204.512580415234</v>
      </c>
      <c r="C361" s="53">
        <f>AVERAGE($B$3:B361)</f>
        <v>96097.64832480476</v>
      </c>
      <c r="D361" s="53">
        <f>STDEV($B$3:B361)</f>
        <v>352974.98156970076</v>
      </c>
    </row>
    <row r="362" spans="1:4" ht="12.75">
      <c r="A362">
        <f t="shared" si="5"/>
        <v>360</v>
      </c>
      <c r="B362" s="53">
        <v>-267922.8604326432</v>
      </c>
      <c r="C362" s="53">
        <f>AVERAGE($B$3:B362)</f>
        <v>95086.48024492298</v>
      </c>
      <c r="D362" s="53">
        <f>STDEV($B$3:B362)</f>
        <v>353004.77681371866</v>
      </c>
    </row>
    <row r="363" spans="1:4" ht="12.75">
      <c r="A363">
        <f t="shared" si="5"/>
        <v>361</v>
      </c>
      <c r="B363" s="53">
        <v>-215091.4726485134</v>
      </c>
      <c r="C363" s="53">
        <f>AVERAGE($B$3:B363)</f>
        <v>94227.26153884696</v>
      </c>
      <c r="D363" s="53">
        <f>STDEV($B$3:B363)</f>
        <v>352891.9631751406</v>
      </c>
    </row>
    <row r="364" spans="1:4" ht="12.75">
      <c r="A364">
        <f t="shared" si="5"/>
        <v>362</v>
      </c>
      <c r="B364" s="53">
        <v>393829.8778842839</v>
      </c>
      <c r="C364" s="53">
        <f>AVERAGE($B$3:B364)</f>
        <v>95054.89307571281</v>
      </c>
      <c r="D364" s="53">
        <f>STDEV($B$3:B364)</f>
        <v>352754.49283472344</v>
      </c>
    </row>
    <row r="365" spans="1:4" ht="12.75">
      <c r="A365">
        <f t="shared" si="5"/>
        <v>363</v>
      </c>
      <c r="B365" s="53">
        <v>108354.40634409257</v>
      </c>
      <c r="C365" s="53">
        <f>AVERAGE($B$3:B365)</f>
        <v>95091.53085331165</v>
      </c>
      <c r="D365" s="53">
        <f>STDEV($B$3:B365)</f>
        <v>352267.6175339936</v>
      </c>
    </row>
    <row r="366" spans="1:4" ht="12.75">
      <c r="A366">
        <f t="shared" si="5"/>
        <v>364</v>
      </c>
      <c r="B366" s="53">
        <v>75928.88378949126</v>
      </c>
      <c r="C366" s="53">
        <f>AVERAGE($B$3:B366)</f>
        <v>95038.88621852094</v>
      </c>
      <c r="D366" s="53">
        <f>STDEV($B$3:B366)</f>
        <v>351783.49965167145</v>
      </c>
    </row>
    <row r="367" spans="1:4" ht="12.75">
      <c r="A367">
        <f t="shared" si="5"/>
        <v>365</v>
      </c>
      <c r="B367" s="53">
        <v>573108.7495337548</v>
      </c>
      <c r="C367" s="53">
        <f>AVERAGE($B$3:B367)</f>
        <v>96348.66666595994</v>
      </c>
      <c r="D367" s="53">
        <f>STDEV($B$3:B367)</f>
        <v>352190.0341852962</v>
      </c>
    </row>
    <row r="368" spans="1:4" ht="12.75">
      <c r="A368">
        <f t="shared" si="5"/>
        <v>366</v>
      </c>
      <c r="B368" s="53">
        <v>486543.10859802435</v>
      </c>
      <c r="C368" s="53">
        <f>AVERAGE($B$3:B368)</f>
        <v>97414.77169856122</v>
      </c>
      <c r="D368" s="53">
        <f>STDEV($B$3:B368)</f>
        <v>352298.1390716529</v>
      </c>
    </row>
    <row r="369" spans="1:4" ht="12.75">
      <c r="A369">
        <f t="shared" si="5"/>
        <v>367</v>
      </c>
      <c r="B369" s="53">
        <v>-143145.73009241943</v>
      </c>
      <c r="C369" s="53">
        <f>AVERAGE($B$3:B369)</f>
        <v>96759.29349204627</v>
      </c>
      <c r="D369" s="53">
        <f>STDEV($B$3:B369)</f>
        <v>352040.5540956129</v>
      </c>
    </row>
    <row r="370" spans="1:4" ht="12.75">
      <c r="A370">
        <f t="shared" si="5"/>
        <v>368</v>
      </c>
      <c r="B370" s="53">
        <v>247940.85659772903</v>
      </c>
      <c r="C370" s="53">
        <f>AVERAGE($B$3:B370)</f>
        <v>97170.11295700737</v>
      </c>
      <c r="D370" s="53">
        <f>STDEV($B$3:B370)</f>
        <v>351648.92887675675</v>
      </c>
    </row>
    <row r="371" spans="1:4" ht="12.75">
      <c r="A371">
        <f t="shared" si="5"/>
        <v>369</v>
      </c>
      <c r="B371" s="53">
        <v>-136533.1965496865</v>
      </c>
      <c r="C371" s="53">
        <f>AVERAGE($B$3:B371)</f>
        <v>96536.77065482122</v>
      </c>
      <c r="D371" s="53">
        <f>STDEV($B$3:B371)</f>
        <v>351381.50065060286</v>
      </c>
    </row>
    <row r="372" spans="1:4" ht="12.75">
      <c r="A372">
        <f t="shared" si="5"/>
        <v>370</v>
      </c>
      <c r="B372" s="53">
        <v>561605.6963917082</v>
      </c>
      <c r="C372" s="53">
        <f>AVERAGE($B$3:B372)</f>
        <v>97793.71369735335</v>
      </c>
      <c r="D372" s="53">
        <f>STDEV($B$3:B372)</f>
        <v>351737.0039177591</v>
      </c>
    </row>
    <row r="373" spans="1:4" ht="12.75">
      <c r="A373">
        <f t="shared" si="5"/>
        <v>371</v>
      </c>
      <c r="B373" s="53">
        <v>286617.2897669459</v>
      </c>
      <c r="C373" s="53">
        <f>AVERAGE($B$3:B373)</f>
        <v>98302.67212341694</v>
      </c>
      <c r="D373" s="53">
        <f>STDEV($B$3:B373)</f>
        <v>351398.13291459717</v>
      </c>
    </row>
    <row r="374" spans="1:4" ht="12.75">
      <c r="A374">
        <f t="shared" si="5"/>
        <v>372</v>
      </c>
      <c r="B374" s="53">
        <v>-167546.667670683</v>
      </c>
      <c r="C374" s="53">
        <f>AVERAGE($B$3:B374)</f>
        <v>97588.02336052958</v>
      </c>
      <c r="D374" s="53">
        <f>STDEV($B$3:B374)</f>
        <v>351194.82453881565</v>
      </c>
    </row>
    <row r="375" spans="1:4" ht="12.75">
      <c r="A375">
        <f t="shared" si="5"/>
        <v>373</v>
      </c>
      <c r="B375" s="53">
        <v>-4420.2868104927475</v>
      </c>
      <c r="C375" s="53">
        <f>AVERAGE($B$3:B375)</f>
        <v>97314.54263621048</v>
      </c>
      <c r="D375" s="53">
        <f>STDEV($B$3:B375)</f>
        <v>350762.2397732374</v>
      </c>
    </row>
    <row r="376" spans="1:4" ht="12.75">
      <c r="A376">
        <f t="shared" si="5"/>
        <v>374</v>
      </c>
      <c r="B376" s="53">
        <v>-30870.42098142591</v>
      </c>
      <c r="C376" s="53">
        <f>AVERAGE($B$3:B376)</f>
        <v>96971.80209177829</v>
      </c>
      <c r="D376" s="53">
        <f>STDEV($B$3:B376)</f>
        <v>350354.4387758503</v>
      </c>
    </row>
    <row r="377" spans="1:4" ht="12.75">
      <c r="A377">
        <f t="shared" si="5"/>
        <v>375</v>
      </c>
      <c r="B377" s="53">
        <v>-462131.59297156706</v>
      </c>
      <c r="C377" s="53">
        <f>AVERAGE($B$3:B377)</f>
        <v>95480.8597049427</v>
      </c>
      <c r="D377" s="53">
        <f>STDEV($B$3:B377)</f>
        <v>351074.94910535694</v>
      </c>
    </row>
    <row r="378" spans="1:4" ht="12.75">
      <c r="A378">
        <f t="shared" si="5"/>
        <v>376</v>
      </c>
      <c r="B378" s="53">
        <v>-326247.4726962835</v>
      </c>
      <c r="C378" s="53">
        <f>AVERAGE($B$3:B378)</f>
        <v>94359.2417996203</v>
      </c>
      <c r="D378" s="53">
        <f>STDEV($B$3:B378)</f>
        <v>351280.4600578106</v>
      </c>
    </row>
    <row r="379" spans="1:4" ht="12.75">
      <c r="A379">
        <f t="shared" si="5"/>
        <v>377</v>
      </c>
      <c r="B379" s="53">
        <v>-169750.84551826073</v>
      </c>
      <c r="C379" s="53">
        <f>AVERAGE($B$3:B379)</f>
        <v>93658.68453883016</v>
      </c>
      <c r="D379" s="53">
        <f>STDEV($B$3:B379)</f>
        <v>351076.62951214996</v>
      </c>
    </row>
    <row r="380" spans="1:4" ht="12.75">
      <c r="A380">
        <f t="shared" si="5"/>
        <v>378</v>
      </c>
      <c r="B380" s="53">
        <v>-58198.78226350364</v>
      </c>
      <c r="C380" s="53">
        <f>AVERAGE($B$3:B380)</f>
        <v>93256.94520866526</v>
      </c>
      <c r="D380" s="53">
        <f>STDEV($B$3:B380)</f>
        <v>350697.6918916699</v>
      </c>
    </row>
    <row r="381" spans="1:4" ht="12.75">
      <c r="A381">
        <f t="shared" si="5"/>
        <v>379</v>
      </c>
      <c r="B381" s="53">
        <v>-82995.78304875374</v>
      </c>
      <c r="C381" s="53">
        <f>AVERAGE($B$3:B381)</f>
        <v>92791.89843226045</v>
      </c>
      <c r="D381" s="53">
        <f>STDEV($B$3:B381)</f>
        <v>350350.4951864572</v>
      </c>
    </row>
    <row r="382" spans="1:4" ht="12.75">
      <c r="A382">
        <f t="shared" si="5"/>
        <v>380</v>
      </c>
      <c r="B382" s="53">
        <v>403111.53303931886</v>
      </c>
      <c r="C382" s="53">
        <f>AVERAGE($B$3:B382)</f>
        <v>93608.52904964745</v>
      </c>
      <c r="D382" s="53">
        <f>STDEV($B$3:B382)</f>
        <v>350249.9383556111</v>
      </c>
    </row>
    <row r="383" spans="1:4" ht="12.75">
      <c r="A383">
        <f t="shared" si="5"/>
        <v>381</v>
      </c>
      <c r="B383" s="53">
        <v>-50828.56258566561</v>
      </c>
      <c r="C383" s="53">
        <f>AVERAGE($B$3:B383)</f>
        <v>93229.429071602</v>
      </c>
      <c r="D383" s="53">
        <f>STDEV($B$3:B383)</f>
        <v>349867.0410572732</v>
      </c>
    </row>
    <row r="384" spans="1:4" ht="12.75">
      <c r="A384">
        <f t="shared" si="5"/>
        <v>382</v>
      </c>
      <c r="B384" s="53">
        <v>152541.28413225338</v>
      </c>
      <c r="C384" s="53">
        <f>AVERAGE($B$3:B384)</f>
        <v>93384.69570788644</v>
      </c>
      <c r="D384" s="53">
        <f>STDEV($B$3:B384)</f>
        <v>349420.7742762448</v>
      </c>
    </row>
    <row r="385" spans="1:4" ht="12.75">
      <c r="A385">
        <f t="shared" si="5"/>
        <v>383</v>
      </c>
      <c r="B385" s="53">
        <v>1012997.2113804314</v>
      </c>
      <c r="C385" s="53">
        <f>AVERAGE($B$3:B385)</f>
        <v>95785.7727723056</v>
      </c>
      <c r="D385" s="53">
        <f>STDEV($B$3:B385)</f>
        <v>352112.649470575</v>
      </c>
    </row>
    <row r="386" spans="1:4" ht="12.75">
      <c r="A386">
        <f t="shared" si="5"/>
        <v>384</v>
      </c>
      <c r="B386" s="53">
        <v>-420080.0124732472</v>
      </c>
      <c r="C386" s="53">
        <f>AVERAGE($B$3:B386)</f>
        <v>94442.37228989531</v>
      </c>
      <c r="D386" s="53">
        <f>STDEV($B$3:B386)</f>
        <v>352636.66290840367</v>
      </c>
    </row>
    <row r="387" spans="1:4" ht="12.75">
      <c r="A387">
        <f aca="true" t="shared" si="6" ref="A387:A450">A386+1</f>
        <v>385</v>
      </c>
      <c r="B387" s="53">
        <v>-222513.35274465417</v>
      </c>
      <c r="C387" s="53">
        <f>AVERAGE($B$3:B387)</f>
        <v>93619.11066642895</v>
      </c>
      <c r="D387" s="53">
        <f>STDEV($B$3:B387)</f>
        <v>352547.46995881735</v>
      </c>
    </row>
    <row r="388" spans="1:4" ht="12.75">
      <c r="A388">
        <f t="shared" si="6"/>
        <v>386</v>
      </c>
      <c r="B388" s="53">
        <v>-205275.9931710182</v>
      </c>
      <c r="C388" s="53">
        <f>AVERAGE($B$3:B388)</f>
        <v>92844.77101918167</v>
      </c>
      <c r="D388" s="53">
        <f>STDEV($B$3:B388)</f>
        <v>352417.8407313926</v>
      </c>
    </row>
    <row r="389" spans="1:4" ht="12.75">
      <c r="A389">
        <f t="shared" si="6"/>
        <v>387</v>
      </c>
      <c r="B389" s="53">
        <v>633103.7153225129</v>
      </c>
      <c r="C389" s="53">
        <f>AVERAGE($B$3:B389)</f>
        <v>94240.78896311791</v>
      </c>
      <c r="D389" s="53">
        <f>STDEV($B$3:B389)</f>
        <v>353030.8602703468</v>
      </c>
    </row>
    <row r="390" spans="1:4" ht="12.75">
      <c r="A390">
        <f t="shared" si="6"/>
        <v>388</v>
      </c>
      <c r="B390" s="53">
        <v>-51569.02858133637</v>
      </c>
      <c r="C390" s="53">
        <f>AVERAGE($B$3:B390)</f>
        <v>93864.990464292</v>
      </c>
      <c r="D390" s="53">
        <f>STDEV($B$3:B390)</f>
        <v>352652.15160713246</v>
      </c>
    </row>
    <row r="391" spans="1:4" ht="12.75">
      <c r="A391">
        <f t="shared" si="6"/>
        <v>389</v>
      </c>
      <c r="B391" s="53">
        <v>629177.5235315156</v>
      </c>
      <c r="C391" s="53">
        <f>AVERAGE($B$3:B391)</f>
        <v>95241.11522796097</v>
      </c>
      <c r="D391" s="53">
        <f>STDEV($B$3:B391)</f>
        <v>353241.6627161663</v>
      </c>
    </row>
    <row r="392" spans="1:4" ht="12.75">
      <c r="A392">
        <f t="shared" si="6"/>
        <v>390</v>
      </c>
      <c r="B392" s="53">
        <v>-498913.81080302125</v>
      </c>
      <c r="C392" s="53">
        <f>AVERAGE($B$3:B392)</f>
        <v>93717.64105865077</v>
      </c>
      <c r="D392" s="53">
        <f>STDEV($B$3:B392)</f>
        <v>354067.9053445878</v>
      </c>
    </row>
    <row r="393" spans="1:4" ht="12.75">
      <c r="A393">
        <f t="shared" si="6"/>
        <v>391</v>
      </c>
      <c r="B393" s="53">
        <v>150767.60977053083</v>
      </c>
      <c r="C393" s="53">
        <f>AVERAGE($B$3:B393)</f>
        <v>93863.54890701875</v>
      </c>
      <c r="D393" s="53">
        <f>STDEV($B$3:B393)</f>
        <v>353625.4505408566</v>
      </c>
    </row>
    <row r="394" spans="1:4" ht="12.75">
      <c r="A394">
        <f t="shared" si="6"/>
        <v>392</v>
      </c>
      <c r="B394" s="53">
        <v>-312919.0847742115</v>
      </c>
      <c r="C394" s="53">
        <f>AVERAGE($B$3:B394)</f>
        <v>92825.83810681153</v>
      </c>
      <c r="D394" s="53">
        <f>STDEV($B$3:B394)</f>
        <v>353770.064557882</v>
      </c>
    </row>
    <row r="395" spans="1:4" ht="12.75">
      <c r="A395">
        <f t="shared" si="6"/>
        <v>393</v>
      </c>
      <c r="B395" s="53">
        <v>356841.0183796196</v>
      </c>
      <c r="C395" s="53">
        <f>AVERAGE($B$3:B395)</f>
        <v>93497.63245865073</v>
      </c>
      <c r="D395" s="53">
        <f>STDEV($B$3:B395)</f>
        <v>353569.4471633774</v>
      </c>
    </row>
    <row r="396" spans="1:4" ht="12.75">
      <c r="A396">
        <f t="shared" si="6"/>
        <v>394</v>
      </c>
      <c r="B396" s="53">
        <v>19705.12853682367</v>
      </c>
      <c r="C396" s="53">
        <f>AVERAGE($B$3:B396)</f>
        <v>93310.3418395598</v>
      </c>
      <c r="D396" s="53">
        <f>STDEV($B$3:B396)</f>
        <v>353138.8955678728</v>
      </c>
    </row>
    <row r="397" spans="1:4" ht="12.75">
      <c r="A397">
        <f t="shared" si="6"/>
        <v>395</v>
      </c>
      <c r="B397" s="53">
        <v>437637.91260489286</v>
      </c>
      <c r="C397" s="53">
        <f>AVERAGE($B$3:B397)</f>
        <v>94182.05720858595</v>
      </c>
      <c r="D397" s="53">
        <f>STDEV($B$3:B397)</f>
        <v>353115.73140820256</v>
      </c>
    </row>
    <row r="398" spans="1:4" ht="12.75">
      <c r="A398">
        <f t="shared" si="6"/>
        <v>396</v>
      </c>
      <c r="B398" s="53">
        <v>424998.3302601883</v>
      </c>
      <c r="C398" s="53">
        <f>AVERAGE($B$3:B398)</f>
        <v>95017.45183750414</v>
      </c>
      <c r="D398" s="53">
        <f>STDEV($B$3:B398)</f>
        <v>353060.06457448937</v>
      </c>
    </row>
    <row r="399" spans="1:4" ht="12.75">
      <c r="A399">
        <f t="shared" si="6"/>
        <v>397</v>
      </c>
      <c r="B399" s="53">
        <v>-202434.67016437487</v>
      </c>
      <c r="C399" s="53">
        <f>AVERAGE($B$3:B399)</f>
        <v>94268.20215991754</v>
      </c>
      <c r="D399" s="53">
        <f>STDEV($B$3:B399)</f>
        <v>352929.87804661435</v>
      </c>
    </row>
    <row r="400" spans="1:4" ht="12.75">
      <c r="A400">
        <f t="shared" si="6"/>
        <v>398</v>
      </c>
      <c r="B400" s="53">
        <v>102155.15614777966</v>
      </c>
      <c r="C400" s="53">
        <f>AVERAGE($B$3:B400)</f>
        <v>94288.01862722372</v>
      </c>
      <c r="D400" s="53">
        <f>STDEV($B$3:B400)</f>
        <v>352485.3234155608</v>
      </c>
    </row>
    <row r="401" spans="1:4" ht="12.75">
      <c r="A401">
        <f t="shared" si="6"/>
        <v>399</v>
      </c>
      <c r="B401" s="53">
        <v>456097.90207835636</v>
      </c>
      <c r="C401" s="53">
        <f>AVERAGE($B$3:B401)</f>
        <v>95194.81031507115</v>
      </c>
      <c r="D401" s="53">
        <f>STDEV($B$3:B401)</f>
        <v>352507.8918010594</v>
      </c>
    </row>
    <row r="402" spans="1:4" ht="12.75">
      <c r="A402">
        <f t="shared" si="6"/>
        <v>400</v>
      </c>
      <c r="B402" s="53">
        <v>-282129.4754658593</v>
      </c>
      <c r="C402" s="53">
        <f>AVERAGE($B$3:B402)</f>
        <v>94251.49960061883</v>
      </c>
      <c r="D402" s="53">
        <f>STDEV($B$3:B402)</f>
        <v>352571.00661622686</v>
      </c>
    </row>
    <row r="403" spans="1:4" ht="12.75">
      <c r="A403">
        <f t="shared" si="6"/>
        <v>401</v>
      </c>
      <c r="B403" s="53">
        <v>-194358.42476973473</v>
      </c>
      <c r="C403" s="53">
        <f>AVERAGE($B$3:B403)</f>
        <v>93531.7741034359</v>
      </c>
      <c r="D403" s="53">
        <f>STDEV($B$3:B403)</f>
        <v>352424.8414072466</v>
      </c>
    </row>
    <row r="404" spans="1:4" ht="12.75">
      <c r="A404">
        <f t="shared" si="6"/>
        <v>402</v>
      </c>
      <c r="B404" s="53">
        <v>57537.774873763905</v>
      </c>
      <c r="C404" s="53">
        <f>AVERAGE($B$3:B404)</f>
        <v>93442.2367919193</v>
      </c>
      <c r="D404" s="53">
        <f>STDEV($B$3:B404)</f>
        <v>351989.71264702623</v>
      </c>
    </row>
    <row r="405" spans="1:4" ht="12.75">
      <c r="A405">
        <f t="shared" si="6"/>
        <v>403</v>
      </c>
      <c r="B405" s="53">
        <v>161444.0962197357</v>
      </c>
      <c r="C405" s="53">
        <f>AVERAGE($B$3:B405)</f>
        <v>93610.97589719924</v>
      </c>
      <c r="D405" s="53">
        <f>STDEV($B$3:B405)</f>
        <v>351567.9614131247</v>
      </c>
    </row>
    <row r="406" spans="1:4" ht="12.75">
      <c r="A406">
        <f t="shared" si="6"/>
        <v>404</v>
      </c>
      <c r="B406" s="53">
        <v>-153305.6123585984</v>
      </c>
      <c r="C406" s="53">
        <f>AVERAGE($B$3:B406)</f>
        <v>92999.79622329875</v>
      </c>
      <c r="D406" s="53">
        <f>STDEV($B$3:B406)</f>
        <v>351346.3278050103</v>
      </c>
    </row>
    <row r="407" spans="1:4" ht="12.75">
      <c r="A407">
        <f t="shared" si="6"/>
        <v>405</v>
      </c>
      <c r="B407" s="53">
        <v>173119.3507561239</v>
      </c>
      <c r="C407" s="53">
        <f>AVERAGE($B$3:B407)</f>
        <v>93197.62228387363</v>
      </c>
      <c r="D407" s="53">
        <f>STDEV($B$3:B407)</f>
        <v>350933.80678313813</v>
      </c>
    </row>
    <row r="408" spans="1:4" ht="12.75">
      <c r="A408">
        <f t="shared" si="6"/>
        <v>406</v>
      </c>
      <c r="B408" s="53">
        <v>-114990.80211750045</v>
      </c>
      <c r="C408" s="53">
        <f>AVERAGE($B$3:B408)</f>
        <v>92684.8429134269</v>
      </c>
      <c r="D408" s="53">
        <f>STDEV($B$3:B408)</f>
        <v>350652.54340528365</v>
      </c>
    </row>
    <row r="409" spans="1:4" ht="12.75">
      <c r="A409">
        <f t="shared" si="6"/>
        <v>407</v>
      </c>
      <c r="B409" s="53">
        <v>365296.1068418124</v>
      </c>
      <c r="C409" s="53">
        <f>AVERAGE($B$3:B409)</f>
        <v>93354.64945870548</v>
      </c>
      <c r="D409" s="53">
        <f>STDEV($B$3:B409)</f>
        <v>350481.0305051078</v>
      </c>
    </row>
    <row r="410" spans="1:4" ht="12.75">
      <c r="A410">
        <f t="shared" si="6"/>
        <v>408</v>
      </c>
      <c r="B410" s="53">
        <v>-277807.2204678748</v>
      </c>
      <c r="C410" s="53">
        <f>AVERAGE($B$3:B410)</f>
        <v>92444.93899319916</v>
      </c>
      <c r="D410" s="53">
        <f>STDEV($B$3:B410)</f>
        <v>350532.15528206376</v>
      </c>
    </row>
    <row r="411" spans="1:4" ht="12.75">
      <c r="A411">
        <f t="shared" si="6"/>
        <v>409</v>
      </c>
      <c r="B411" s="53">
        <v>420297.23219465185</v>
      </c>
      <c r="C411" s="53">
        <f>AVERAGE($B$3:B411)</f>
        <v>93246.53384210248</v>
      </c>
      <c r="D411" s="53">
        <f>STDEV($B$3:B411)</f>
        <v>350477.4426300164</v>
      </c>
    </row>
    <row r="412" spans="1:4" ht="12.75">
      <c r="A412">
        <f t="shared" si="6"/>
        <v>410</v>
      </c>
      <c r="B412" s="53">
        <v>144723.3408291262</v>
      </c>
      <c r="C412" s="53">
        <f>AVERAGE($B$3:B412)</f>
        <v>93372.0870298757</v>
      </c>
      <c r="D412" s="53">
        <f>STDEV($B$3:B412)</f>
        <v>350057.9554458532</v>
      </c>
    </row>
    <row r="413" spans="1:4" ht="12.75">
      <c r="A413">
        <f t="shared" si="6"/>
        <v>411</v>
      </c>
      <c r="B413" s="53">
        <v>56935.06999356672</v>
      </c>
      <c r="C413" s="53">
        <f>AVERAGE($B$3:B413)</f>
        <v>93283.4324872083</v>
      </c>
      <c r="D413" s="53">
        <f>STDEV($B$3:B413)</f>
        <v>349635.4144443796</v>
      </c>
    </row>
    <row r="414" spans="1:4" ht="12.75">
      <c r="A414">
        <f t="shared" si="6"/>
        <v>412</v>
      </c>
      <c r="B414" s="53">
        <v>169158.71868625795</v>
      </c>
      <c r="C414" s="53">
        <f>AVERAGE($B$3:B414)</f>
        <v>93467.59580322541</v>
      </c>
      <c r="D414" s="53">
        <f>STDEV($B$3:B414)</f>
        <v>349229.8148429554</v>
      </c>
    </row>
    <row r="415" spans="1:4" ht="12.75">
      <c r="A415">
        <f t="shared" si="6"/>
        <v>413</v>
      </c>
      <c r="B415" s="53">
        <v>254656.71097706817</v>
      </c>
      <c r="C415" s="53">
        <f>AVERAGE($B$3:B415)</f>
        <v>93857.88421768993</v>
      </c>
      <c r="D415" s="53">
        <f>STDEV($B$3:B415)</f>
        <v>348895.90259788407</v>
      </c>
    </row>
    <row r="416" spans="1:4" ht="12.75">
      <c r="A416">
        <f t="shared" si="6"/>
        <v>414</v>
      </c>
      <c r="B416" s="53">
        <v>-288965.87082123733</v>
      </c>
      <c r="C416" s="53">
        <f>AVERAGE($B$3:B416)</f>
        <v>92933.18915720943</v>
      </c>
      <c r="D416" s="53">
        <f>STDEV($B$3:B416)</f>
        <v>348980.80794694094</v>
      </c>
    </row>
    <row r="417" spans="1:4" ht="12.75">
      <c r="A417">
        <f t="shared" si="6"/>
        <v>415</v>
      </c>
      <c r="B417" s="53">
        <v>-247637.53617915395</v>
      </c>
      <c r="C417" s="53">
        <f>AVERAGE($B$3:B417)</f>
        <v>92112.53680700132</v>
      </c>
      <c r="D417" s="53">
        <f>STDEV($B$3:B417)</f>
        <v>348959.770638645</v>
      </c>
    </row>
    <row r="418" spans="1:4" ht="12.75">
      <c r="A418">
        <f t="shared" si="6"/>
        <v>416</v>
      </c>
      <c r="B418" s="53">
        <v>154297.73835454206</v>
      </c>
      <c r="C418" s="53">
        <f>AVERAGE($B$3:B418)</f>
        <v>92262.02046456753</v>
      </c>
      <c r="D418" s="53">
        <f>STDEV($B$3:B418)</f>
        <v>348552.4185384248</v>
      </c>
    </row>
    <row r="419" spans="1:4" ht="12.75">
      <c r="A419">
        <f t="shared" si="6"/>
        <v>417</v>
      </c>
      <c r="B419" s="53">
        <v>573573.6932984784</v>
      </c>
      <c r="C419" s="53">
        <f>AVERAGE($B$3:B419)</f>
        <v>93416.24509966084</v>
      </c>
      <c r="D419" s="53">
        <f>STDEV($B$3:B419)</f>
        <v>348930.20778091357</v>
      </c>
    </row>
    <row r="420" spans="1:4" ht="12.75">
      <c r="A420">
        <f t="shared" si="6"/>
        <v>418</v>
      </c>
      <c r="B420" s="53">
        <v>-161674.60012362024</v>
      </c>
      <c r="C420" s="53">
        <f>AVERAGE($B$3:B420)</f>
        <v>92805.97991970084</v>
      </c>
      <c r="D420" s="53">
        <f>STDEV($B$3:B420)</f>
        <v>348734.8434618594</v>
      </c>
    </row>
    <row r="421" spans="1:4" ht="12.75">
      <c r="A421">
        <f t="shared" si="6"/>
        <v>419</v>
      </c>
      <c r="B421" s="53">
        <v>232046.66789996158</v>
      </c>
      <c r="C421" s="53">
        <f>AVERAGE($B$3:B421)</f>
        <v>93138.29659745801</v>
      </c>
      <c r="D421" s="53">
        <f>STDEV($B$3:B421)</f>
        <v>348383.8625714597</v>
      </c>
    </row>
    <row r="422" spans="1:4" ht="12.75">
      <c r="A422">
        <f t="shared" si="6"/>
        <v>420</v>
      </c>
      <c r="B422" s="53">
        <v>365881.59158257535</v>
      </c>
      <c r="C422" s="53">
        <f>AVERAGE($B$3:B422)</f>
        <v>93787.68539504163</v>
      </c>
      <c r="D422" s="53">
        <f>STDEV($B$3:B422)</f>
        <v>348222.28982271</v>
      </c>
    </row>
    <row r="423" spans="1:4" ht="12.75">
      <c r="A423">
        <f t="shared" si="6"/>
        <v>421</v>
      </c>
      <c r="B423" s="53">
        <v>-44904.83462030045</v>
      </c>
      <c r="C423" s="53">
        <f>AVERAGE($B$3:B423)</f>
        <v>93458.24948051588</v>
      </c>
      <c r="D423" s="53">
        <f>STDEV($B$3:B423)</f>
        <v>347873.1695399292</v>
      </c>
    </row>
    <row r="424" spans="1:4" ht="12.75">
      <c r="A424">
        <f t="shared" si="6"/>
        <v>422</v>
      </c>
      <c r="B424" s="53">
        <v>-58887.58784087165</v>
      </c>
      <c r="C424" s="53">
        <f>AVERAGE($B$3:B424)</f>
        <v>93097.24038733724</v>
      </c>
      <c r="D424" s="53">
        <f>STDEV($B$3:B424)</f>
        <v>347538.9071742095</v>
      </c>
    </row>
    <row r="425" spans="1:4" ht="12.75">
      <c r="A425">
        <f t="shared" si="6"/>
        <v>423</v>
      </c>
      <c r="B425" s="53">
        <v>-116006.79034411802</v>
      </c>
      <c r="C425" s="53">
        <f>AVERAGE($B$3:B425)</f>
        <v>92602.90461728652</v>
      </c>
      <c r="D425" s="53">
        <f>STDEV($B$3:B425)</f>
        <v>347275.74529492116</v>
      </c>
    </row>
    <row r="426" spans="1:4" ht="12.75">
      <c r="A426">
        <f t="shared" si="6"/>
        <v>424</v>
      </c>
      <c r="B426" s="53">
        <v>425170.53165453067</v>
      </c>
      <c r="C426" s="53">
        <f>AVERAGE($B$3:B426)</f>
        <v>93387.26222822341</v>
      </c>
      <c r="D426" s="53">
        <f>STDEV($B$3:B426)</f>
        <v>347240.82102866616</v>
      </c>
    </row>
    <row r="427" spans="1:4" ht="12.75">
      <c r="A427">
        <f t="shared" si="6"/>
        <v>425</v>
      </c>
      <c r="B427" s="53">
        <v>604053.340097015</v>
      </c>
      <c r="C427" s="53">
        <f>AVERAGE($B$3:B427)</f>
        <v>94588.82947026764</v>
      </c>
      <c r="D427" s="53">
        <f>STDEV($B$3:B427)</f>
        <v>347714.55192163604</v>
      </c>
    </row>
    <row r="428" spans="1:4" ht="12.75">
      <c r="A428">
        <f t="shared" si="6"/>
        <v>426</v>
      </c>
      <c r="B428" s="53">
        <v>-347135.5018299698</v>
      </c>
      <c r="C428" s="53">
        <f>AVERAGE($B$3:B428)</f>
        <v>93551.91789444548</v>
      </c>
      <c r="D428" s="53">
        <f>STDEV($B$3:B428)</f>
        <v>347964.0144810426</v>
      </c>
    </row>
    <row r="429" spans="1:4" ht="12.75">
      <c r="A429">
        <f t="shared" si="6"/>
        <v>427</v>
      </c>
      <c r="B429" s="53">
        <v>186275.5372838541</v>
      </c>
      <c r="C429" s="53">
        <f>AVERAGE($B$3:B429)</f>
        <v>93769.06922791013</v>
      </c>
      <c r="D429" s="53">
        <f>STDEV($B$3:B429)</f>
        <v>347584.3315390079</v>
      </c>
    </row>
    <row r="430" spans="1:4" ht="12.75">
      <c r="A430">
        <f t="shared" si="6"/>
        <v>428</v>
      </c>
      <c r="B430" s="53">
        <v>516523.3713529692</v>
      </c>
      <c r="C430" s="53">
        <f>AVERAGE($B$3:B430)</f>
        <v>94756.81292446401</v>
      </c>
      <c r="D430" s="53">
        <f>STDEV($B$3:B430)</f>
        <v>347777.9487384078</v>
      </c>
    </row>
    <row r="431" spans="1:4" ht="12.75">
      <c r="A431">
        <f t="shared" si="6"/>
        <v>429</v>
      </c>
      <c r="B431" s="53">
        <v>-170663.5129082735</v>
      </c>
      <c r="C431" s="53">
        <f>AVERAGE($B$3:B431)</f>
        <v>94138.1175262525</v>
      </c>
      <c r="D431" s="53">
        <f>STDEV($B$3:B431)</f>
        <v>347607.7152040129</v>
      </c>
    </row>
    <row r="432" spans="1:4" ht="12.75">
      <c r="A432">
        <f t="shared" si="6"/>
        <v>430</v>
      </c>
      <c r="B432" s="53">
        <v>514698.0365729437</v>
      </c>
      <c r="C432" s="53">
        <f>AVERAGE($B$3:B432)</f>
        <v>95116.1638496169</v>
      </c>
      <c r="D432" s="53">
        <f>STDEV($B$3:B432)</f>
        <v>347794.18212644284</v>
      </c>
    </row>
    <row r="433" spans="1:4" ht="12.75">
      <c r="A433">
        <f t="shared" si="6"/>
        <v>431</v>
      </c>
      <c r="B433" s="53">
        <v>512838.2615140502</v>
      </c>
      <c r="C433" s="53">
        <f>AVERAGE($B$3:B433)</f>
        <v>96085.35665162255</v>
      </c>
      <c r="D433" s="53">
        <f>STDEV($B$3:B433)</f>
        <v>347971.75489003054</v>
      </c>
    </row>
    <row r="434" spans="1:4" ht="12.75">
      <c r="A434">
        <f t="shared" si="6"/>
        <v>432</v>
      </c>
      <c r="B434" s="53">
        <v>-4334.186113321804</v>
      </c>
      <c r="C434" s="53">
        <f>AVERAGE($B$3:B434)</f>
        <v>95852.90400633334</v>
      </c>
      <c r="D434" s="53">
        <f>STDEV($B$3:B434)</f>
        <v>347601.41950320505</v>
      </c>
    </row>
    <row r="435" spans="1:4" ht="12.75">
      <c r="A435">
        <f t="shared" si="6"/>
        <v>433</v>
      </c>
      <c r="B435" s="53">
        <v>826468.661029161</v>
      </c>
      <c r="C435" s="53">
        <f>AVERAGE($B$3:B435)</f>
        <v>97540.23831816434</v>
      </c>
      <c r="D435" s="53">
        <f>STDEV($B$3:B435)</f>
        <v>348969.6954358925</v>
      </c>
    </row>
    <row r="436" spans="1:4" ht="12.75">
      <c r="A436">
        <f t="shared" si="6"/>
        <v>434</v>
      </c>
      <c r="B436" s="53">
        <v>104652.07636573957</v>
      </c>
      <c r="C436" s="53">
        <f>AVERAGE($B$3:B436)</f>
        <v>97556.62504177626</v>
      </c>
      <c r="D436" s="53">
        <f>STDEV($B$3:B436)</f>
        <v>348566.66236094804</v>
      </c>
    </row>
    <row r="437" spans="1:4" ht="12.75">
      <c r="A437">
        <f t="shared" si="6"/>
        <v>435</v>
      </c>
      <c r="B437" s="53">
        <v>-777432.3460117955</v>
      </c>
      <c r="C437" s="53">
        <f>AVERAGE($B$3:B437)</f>
        <v>95545.15614280253</v>
      </c>
      <c r="D437" s="53">
        <f>STDEV($B$3:B437)</f>
        <v>350683.30477552617</v>
      </c>
    </row>
    <row r="438" spans="1:4" ht="12.75">
      <c r="A438">
        <f t="shared" si="6"/>
        <v>436</v>
      </c>
      <c r="B438" s="53">
        <v>900566.9210145297</v>
      </c>
      <c r="C438" s="53">
        <f>AVERAGE($B$3:B438)</f>
        <v>97391.53633746247</v>
      </c>
      <c r="D438" s="53">
        <f>STDEV($B$3:B438)</f>
        <v>352395.2988499743</v>
      </c>
    </row>
    <row r="439" spans="1:4" ht="12.75">
      <c r="A439">
        <f t="shared" si="6"/>
        <v>437</v>
      </c>
      <c r="B439" s="53">
        <v>130688.92719025176</v>
      </c>
      <c r="C439" s="53">
        <f>AVERAGE($B$3:B439)</f>
        <v>97467.7317398716</v>
      </c>
      <c r="D439" s="53">
        <f>STDEV($B$3:B439)</f>
        <v>351994.5477337828</v>
      </c>
    </row>
    <row r="440" spans="1:4" ht="12.75">
      <c r="A440">
        <f t="shared" si="6"/>
        <v>438</v>
      </c>
      <c r="B440" s="53">
        <v>-296198.3293836018</v>
      </c>
      <c r="C440" s="53">
        <f>AVERAGE($B$3:B440)</f>
        <v>96568.95077840248</v>
      </c>
      <c r="D440" s="53">
        <f>STDEV($B$3:B440)</f>
        <v>352094.38620615937</v>
      </c>
    </row>
    <row r="441" spans="1:4" ht="12.75">
      <c r="A441">
        <f t="shared" si="6"/>
        <v>439</v>
      </c>
      <c r="B441" s="53">
        <v>864335.74764497</v>
      </c>
      <c r="C441" s="53">
        <f>AVERAGE($B$3:B441)</f>
        <v>98317.85008789352</v>
      </c>
      <c r="D441" s="53">
        <f>STDEV($B$3:B441)</f>
        <v>353596.04925137985</v>
      </c>
    </row>
    <row r="442" spans="1:4" ht="12.75">
      <c r="A442">
        <f t="shared" si="6"/>
        <v>440</v>
      </c>
      <c r="B442" s="53">
        <v>-61660.03028977802</v>
      </c>
      <c r="C442" s="53">
        <f>AVERAGE($B$3:B442)</f>
        <v>97954.26399612609</v>
      </c>
      <c r="D442" s="53">
        <f>STDEV($B$3:B442)</f>
        <v>353275.4237448602</v>
      </c>
    </row>
    <row r="443" spans="1:4" ht="12.75">
      <c r="A443">
        <f t="shared" si="6"/>
        <v>441</v>
      </c>
      <c r="B443" s="53">
        <v>-148535.6337353246</v>
      </c>
      <c r="C443" s="53">
        <f>AVERAGE($B$3:B443)</f>
        <v>97395.32998766475</v>
      </c>
      <c r="D443" s="53">
        <f>STDEV($B$3:B443)</f>
        <v>353068.9057870214</v>
      </c>
    </row>
    <row r="444" spans="1:4" ht="12.75">
      <c r="A444">
        <f t="shared" si="6"/>
        <v>442</v>
      </c>
      <c r="B444" s="53">
        <v>-135293.34651042346</v>
      </c>
      <c r="C444" s="53">
        <f>AVERAGE($B$3:B444)</f>
        <v>96868.88501821205</v>
      </c>
      <c r="D444" s="53">
        <f>STDEV($B$3:B444)</f>
        <v>352842.00374049484</v>
      </c>
    </row>
    <row r="445" spans="1:4" ht="12.75">
      <c r="A445">
        <f t="shared" si="6"/>
        <v>443</v>
      </c>
      <c r="B445" s="53">
        <v>-168442.11492126132</v>
      </c>
      <c r="C445" s="53">
        <f>AVERAGE($B$3:B445)</f>
        <v>96269.98885582045</v>
      </c>
      <c r="D445" s="53">
        <f>STDEV($B$3:B445)</f>
        <v>352667.98102098936</v>
      </c>
    </row>
    <row r="446" spans="1:4" ht="12.75">
      <c r="A446">
        <f t="shared" si="6"/>
        <v>444</v>
      </c>
      <c r="B446" s="53">
        <v>12300.46858011675</v>
      </c>
      <c r="C446" s="53">
        <f>AVERAGE($B$3:B446)</f>
        <v>96080.86831465898</v>
      </c>
      <c r="D446" s="53">
        <f>STDEV($B$3:B446)</f>
        <v>352292.2503506752</v>
      </c>
    </row>
    <row r="447" spans="1:4" ht="12.75">
      <c r="A447">
        <f t="shared" si="6"/>
        <v>445</v>
      </c>
      <c r="B447" s="53">
        <v>244376.2877348496</v>
      </c>
      <c r="C447" s="53">
        <f>AVERAGE($B$3:B447)</f>
        <v>96414.11644818749</v>
      </c>
      <c r="D447" s="53">
        <f>STDEV($B$3:B447)</f>
        <v>351965.51277860085</v>
      </c>
    </row>
    <row r="448" spans="1:4" ht="12.75">
      <c r="A448">
        <f t="shared" si="6"/>
        <v>446</v>
      </c>
      <c r="B448" s="53">
        <v>-234774.09202180512</v>
      </c>
      <c r="C448" s="53">
        <f>AVERAGE($B$3:B448)</f>
        <v>95671.54198973459</v>
      </c>
      <c r="D448" s="53">
        <f>STDEV($B$3:B448)</f>
        <v>351919.4122123478</v>
      </c>
    </row>
    <row r="449" spans="1:4" ht="12.75">
      <c r="A449">
        <f t="shared" si="6"/>
        <v>447</v>
      </c>
      <c r="B449" s="53">
        <v>220870.7974071647</v>
      </c>
      <c r="C449" s="53">
        <f>AVERAGE($B$3:B449)</f>
        <v>95951.62980946038</v>
      </c>
      <c r="D449" s="53">
        <f>STDEV($B$3:B449)</f>
        <v>351574.5369199062</v>
      </c>
    </row>
    <row r="450" spans="1:4" ht="12.75">
      <c r="A450">
        <f t="shared" si="6"/>
        <v>448</v>
      </c>
      <c r="B450" s="53">
        <v>402405.5073225165</v>
      </c>
      <c r="C450" s="53">
        <f>AVERAGE($B$3:B450)</f>
        <v>96635.67864319489</v>
      </c>
      <c r="D450" s="53">
        <f>STDEV($B$3:B450)</f>
        <v>351479.3933461036</v>
      </c>
    </row>
    <row r="451" spans="1:4" ht="12.75">
      <c r="A451">
        <f aca="true" t="shared" si="7" ref="A451:A514">A450+1</f>
        <v>449</v>
      </c>
      <c r="B451" s="53">
        <v>-316638.6348919992</v>
      </c>
      <c r="C451" s="53">
        <f>AVERAGE($B$3:B451)</f>
        <v>95715.24587362875</v>
      </c>
      <c r="D451" s="53">
        <f>STDEV($B$3:B451)</f>
        <v>351628.2144973028</v>
      </c>
    </row>
    <row r="452" spans="1:4" ht="12.75">
      <c r="A452">
        <f t="shared" si="7"/>
        <v>450</v>
      </c>
      <c r="B452" s="53">
        <v>24578.427996702376</v>
      </c>
      <c r="C452" s="53">
        <f>AVERAGE($B$3:B452)</f>
        <v>95557.16405612447</v>
      </c>
      <c r="D452" s="53">
        <f>STDEV($B$3:B452)</f>
        <v>351252.43605813495</v>
      </c>
    </row>
    <row r="453" spans="1:4" ht="12.75">
      <c r="A453">
        <f t="shared" si="7"/>
        <v>451</v>
      </c>
      <c r="B453" s="53">
        <v>220991.33838320407</v>
      </c>
      <c r="C453" s="53">
        <f>AVERAGE($B$3:B453)</f>
        <v>95835.28861117343</v>
      </c>
      <c r="D453" s="53">
        <f>STDEV($B$3:B453)</f>
        <v>350911.6501611728</v>
      </c>
    </row>
    <row r="454" spans="1:4" ht="12.75">
      <c r="A454">
        <f t="shared" si="7"/>
        <v>452</v>
      </c>
      <c r="B454" s="53">
        <v>-5694.577128623496</v>
      </c>
      <c r="C454" s="53">
        <f>AVERAGE($B$3:B454)</f>
        <v>95610.66501440396</v>
      </c>
      <c r="D454" s="53">
        <f>STDEV($B$3:B454)</f>
        <v>350554.9269034708</v>
      </c>
    </row>
    <row r="455" spans="1:4" ht="12.75">
      <c r="A455">
        <f t="shared" si="7"/>
        <v>453</v>
      </c>
      <c r="B455" s="53">
        <v>449881.4317426102</v>
      </c>
      <c r="C455" s="53">
        <f>AVERAGE($B$3:B455)</f>
        <v>96392.71968709315</v>
      </c>
      <c r="D455" s="53">
        <f>STDEV($B$3:B455)</f>
        <v>350562.31700560206</v>
      </c>
    </row>
    <row r="456" spans="1:4" ht="12.75">
      <c r="A456">
        <f t="shared" si="7"/>
        <v>454</v>
      </c>
      <c r="B456" s="53">
        <v>-415809.41789356526</v>
      </c>
      <c r="C456" s="53">
        <f>AVERAGE($B$3:B456)</f>
        <v>95264.52114616659</v>
      </c>
      <c r="D456" s="53">
        <f>STDEV($B$3:B456)</f>
        <v>350999.3087771346</v>
      </c>
    </row>
    <row r="457" spans="1:4" ht="12.75">
      <c r="A457">
        <f t="shared" si="7"/>
        <v>455</v>
      </c>
      <c r="B457" s="53">
        <v>46585.76619361201</v>
      </c>
      <c r="C457" s="53">
        <f>AVERAGE($B$3:B457)</f>
        <v>95157.53487154559</v>
      </c>
      <c r="D457" s="53">
        <f>STDEV($B$3:B457)</f>
        <v>350619.9594262544</v>
      </c>
    </row>
    <row r="458" spans="1:4" ht="12.75">
      <c r="A458">
        <f t="shared" si="7"/>
        <v>456</v>
      </c>
      <c r="B458" s="53">
        <v>39284.427073510364</v>
      </c>
      <c r="C458" s="53">
        <f>AVERAGE($B$3:B458)</f>
        <v>95035.00612637446</v>
      </c>
      <c r="D458" s="53">
        <f>STDEV($B$3:B458)</f>
        <v>350244.2242381271</v>
      </c>
    </row>
    <row r="459" spans="1:4" ht="12.75">
      <c r="A459">
        <f t="shared" si="7"/>
        <v>457</v>
      </c>
      <c r="B459" s="53">
        <v>247079.84962601936</v>
      </c>
      <c r="C459" s="53">
        <f>AVERAGE($B$3:B459)</f>
        <v>95367.70819092511</v>
      </c>
      <c r="D459" s="53">
        <f>STDEV($B$3:B459)</f>
        <v>349932.260385059</v>
      </c>
    </row>
    <row r="460" spans="1:4" ht="12.75">
      <c r="A460">
        <f t="shared" si="7"/>
        <v>458</v>
      </c>
      <c r="B460" s="53">
        <v>187308.74564990588</v>
      </c>
      <c r="C460" s="53">
        <f>AVERAGE($B$3:B460)</f>
        <v>95568.45281419798</v>
      </c>
      <c r="D460" s="53">
        <f>STDEV($B$3:B460)</f>
        <v>349575.59233931435</v>
      </c>
    </row>
    <row r="461" spans="1:4" ht="12.75">
      <c r="A461">
        <f t="shared" si="7"/>
        <v>459</v>
      </c>
      <c r="B461" s="53">
        <v>241999.90849292977</v>
      </c>
      <c r="C461" s="53">
        <f>AVERAGE($B$3:B461)</f>
        <v>95887.47559345448</v>
      </c>
      <c r="D461" s="53">
        <f>STDEV($B$3:B461)</f>
        <v>349260.63440524315</v>
      </c>
    </row>
    <row r="462" spans="1:4" ht="12.75">
      <c r="A462">
        <f t="shared" si="7"/>
        <v>460</v>
      </c>
      <c r="B462" s="53">
        <v>-298798.57043816615</v>
      </c>
      <c r="C462" s="53">
        <f>AVERAGE($B$3:B462)</f>
        <v>95029.46244990749</v>
      </c>
      <c r="D462" s="53">
        <f>STDEV($B$3:B462)</f>
        <v>349364.96448621043</v>
      </c>
    </row>
    <row r="463" spans="1:4" ht="12.75">
      <c r="A463">
        <f t="shared" si="7"/>
        <v>461</v>
      </c>
      <c r="B463" s="53">
        <v>332095.6780126719</v>
      </c>
      <c r="C463" s="53">
        <f>AVERAGE($B$3:B463)</f>
        <v>95543.70586761412</v>
      </c>
      <c r="D463" s="53">
        <f>STDEV($B$3:B463)</f>
        <v>349159.63295497827</v>
      </c>
    </row>
    <row r="464" spans="1:4" ht="12.75">
      <c r="A464">
        <f t="shared" si="7"/>
        <v>462</v>
      </c>
      <c r="B464" s="53">
        <v>-145918.1725413258</v>
      </c>
      <c r="C464" s="53">
        <f>AVERAGE($B$3:B464)</f>
        <v>95021.0611091532</v>
      </c>
      <c r="D464" s="53">
        <f>STDEV($B$3:B464)</f>
        <v>348961.59660158417</v>
      </c>
    </row>
    <row r="465" spans="1:4" ht="12.75">
      <c r="A465">
        <f t="shared" si="7"/>
        <v>463</v>
      </c>
      <c r="B465" s="53">
        <v>-514480.81685153936</v>
      </c>
      <c r="C465" s="53">
        <f>AVERAGE($B$3:B465)</f>
        <v>93704.64236625754</v>
      </c>
      <c r="D465" s="53">
        <f>STDEV($B$3:B465)</f>
        <v>349732.7194988944</v>
      </c>
    </row>
    <row r="466" spans="1:4" ht="12.75">
      <c r="A466">
        <f t="shared" si="7"/>
        <v>464</v>
      </c>
      <c r="B466" s="53">
        <v>7409.948980803718</v>
      </c>
      <c r="C466" s="53">
        <f>AVERAGE($B$3:B466)</f>
        <v>93518.66242361646</v>
      </c>
      <c r="D466" s="53">
        <f>STDEV($B$3:B466)</f>
        <v>349377.8030699997</v>
      </c>
    </row>
    <row r="467" spans="1:4" ht="12.75">
      <c r="A467">
        <f t="shared" si="7"/>
        <v>465</v>
      </c>
      <c r="B467" s="53">
        <v>-99389.3557901138</v>
      </c>
      <c r="C467" s="53">
        <f>AVERAGE($B$3:B467)</f>
        <v>93103.80647046865</v>
      </c>
      <c r="D467" s="53">
        <f>STDEV($B$3:B467)</f>
        <v>349115.75089349324</v>
      </c>
    </row>
    <row r="468" spans="1:4" ht="12.75">
      <c r="A468">
        <f t="shared" si="7"/>
        <v>466</v>
      </c>
      <c r="B468" s="53">
        <v>345802.9090022964</v>
      </c>
      <c r="C468" s="53">
        <f>AVERAGE($B$3:B468)</f>
        <v>93646.07922268288</v>
      </c>
      <c r="D468" s="53">
        <f>STDEV($B$3:B468)</f>
        <v>348936.56722349115</v>
      </c>
    </row>
    <row r="469" spans="1:4" ht="12.75">
      <c r="A469">
        <f t="shared" si="7"/>
        <v>467</v>
      </c>
      <c r="B469" s="53">
        <v>-114422.53751617135</v>
      </c>
      <c r="C469" s="53">
        <f>AVERAGE($B$3:B469)</f>
        <v>93200.53614615429</v>
      </c>
      <c r="D469" s="53">
        <f>STDEV($B$3:B469)</f>
        <v>348694.9253219388</v>
      </c>
    </row>
    <row r="470" spans="1:4" ht="12.75">
      <c r="A470">
        <f t="shared" si="7"/>
        <v>468</v>
      </c>
      <c r="B470" s="53">
        <v>211089.75820853864</v>
      </c>
      <c r="C470" s="53">
        <f>AVERAGE($B$3:B470)</f>
        <v>93452.43619329613</v>
      </c>
      <c r="D470" s="53">
        <f>STDEV($B$3:B470)</f>
        <v>348364.01533396577</v>
      </c>
    </row>
    <row r="471" spans="1:4" ht="12.75">
      <c r="A471">
        <f t="shared" si="7"/>
        <v>469</v>
      </c>
      <c r="B471" s="53">
        <v>-50501.379936415935</v>
      </c>
      <c r="C471" s="53">
        <f>AVERAGE($B$3:B471)</f>
        <v>93145.49841903234</v>
      </c>
      <c r="D471" s="53">
        <f>STDEV($B$3:B471)</f>
        <v>348055.11226453964</v>
      </c>
    </row>
    <row r="472" spans="1:4" ht="12.75">
      <c r="A472">
        <f t="shared" si="7"/>
        <v>470</v>
      </c>
      <c r="B472" s="53">
        <v>-164998.08703442127</v>
      </c>
      <c r="C472" s="53">
        <f>AVERAGE($B$3:B472)</f>
        <v>92596.25674785479</v>
      </c>
      <c r="D472" s="53">
        <f>STDEV($B$3:B472)</f>
        <v>347887.69036889495</v>
      </c>
    </row>
    <row r="473" spans="1:4" ht="12.75">
      <c r="A473">
        <f t="shared" si="7"/>
        <v>471</v>
      </c>
      <c r="B473" s="53">
        <v>-174934.10748795536</v>
      </c>
      <c r="C473" s="53">
        <f>AVERAGE($B$3:B473)</f>
        <v>92028.25172824584</v>
      </c>
      <c r="D473" s="53">
        <f>STDEV($B$3:B473)</f>
        <v>347735.96578709123</v>
      </c>
    </row>
    <row r="474" spans="1:4" ht="12.75">
      <c r="A474">
        <f t="shared" si="7"/>
        <v>472</v>
      </c>
      <c r="B474" s="53">
        <v>-984900.5859150544</v>
      </c>
      <c r="C474" s="53">
        <f>AVERAGE($B$3:B474)</f>
        <v>89746.62283493378</v>
      </c>
      <c r="D474" s="53">
        <f>STDEV($B$3:B474)</f>
        <v>350885.6264539404</v>
      </c>
    </row>
    <row r="475" spans="1:4" ht="12.75">
      <c r="A475">
        <f t="shared" si="7"/>
        <v>473</v>
      </c>
      <c r="B475" s="53">
        <v>307660.30015554</v>
      </c>
      <c r="C475" s="53">
        <f>AVERAGE($B$3:B475)</f>
        <v>90207.32828381455</v>
      </c>
      <c r="D475" s="53">
        <f>STDEV($B$3:B475)</f>
        <v>350656.90907410946</v>
      </c>
    </row>
    <row r="476" spans="1:4" ht="12.75">
      <c r="A476">
        <f t="shared" si="7"/>
        <v>474</v>
      </c>
      <c r="B476" s="53">
        <v>575777.8711460563</v>
      </c>
      <c r="C476" s="53">
        <f>AVERAGE($B$3:B476)</f>
        <v>91231.73871179397</v>
      </c>
      <c r="D476" s="53">
        <f>STDEV($B$3:B476)</f>
        <v>350995.3463024668</v>
      </c>
    </row>
    <row r="477" spans="1:4" ht="12.75">
      <c r="A477">
        <f t="shared" si="7"/>
        <v>475</v>
      </c>
      <c r="B477" s="53">
        <v>-247809.73757349583</v>
      </c>
      <c r="C477" s="53">
        <f>AVERAGE($B$3:B477)</f>
        <v>90517.9671827723</v>
      </c>
      <c r="D477" s="53">
        <f>STDEV($B$3:B477)</f>
        <v>350969.8284034381</v>
      </c>
    </row>
    <row r="478" spans="1:4" ht="12.75">
      <c r="A478">
        <f t="shared" si="7"/>
        <v>476</v>
      </c>
      <c r="B478" s="53">
        <v>91513.10997744382</v>
      </c>
      <c r="C478" s="53">
        <f>AVERAGE($B$3:B478)</f>
        <v>90520.05781889557</v>
      </c>
      <c r="D478" s="53">
        <f>STDEV($B$3:B478)</f>
        <v>350600.19479776645</v>
      </c>
    </row>
    <row r="479" spans="1:4" ht="12.75">
      <c r="A479">
        <f t="shared" si="7"/>
        <v>477</v>
      </c>
      <c r="B479" s="53">
        <v>443940.4836378102</v>
      </c>
      <c r="C479" s="53">
        <f>AVERAGE($B$3:B479)</f>
        <v>91260.98114346352</v>
      </c>
      <c r="D479" s="53">
        <f>STDEV($B$3:B479)</f>
        <v>350605.35890331323</v>
      </c>
    </row>
    <row r="480" spans="1:4" ht="12.75">
      <c r="A480">
        <f t="shared" si="7"/>
        <v>478</v>
      </c>
      <c r="B480" s="53">
        <v>-519268.01561424736</v>
      </c>
      <c r="C480" s="53">
        <f>AVERAGE($B$3:B480)</f>
        <v>89983.72382807081</v>
      </c>
      <c r="D480" s="53">
        <f>STDEV($B$3:B480)</f>
        <v>351349.1394130294</v>
      </c>
    </row>
    <row r="481" spans="1:4" ht="12.75">
      <c r="A481">
        <f t="shared" si="7"/>
        <v>479</v>
      </c>
      <c r="B481" s="53">
        <v>145394.92626705952</v>
      </c>
      <c r="C481" s="53">
        <f>AVERAGE($B$3:B481)</f>
        <v>90099.40483525033</v>
      </c>
      <c r="D481" s="53">
        <f>STDEV($B$3:B481)</f>
        <v>350990.5584261207</v>
      </c>
    </row>
    <row r="482" spans="1:4" ht="12.75">
      <c r="A482">
        <f t="shared" si="7"/>
        <v>480</v>
      </c>
      <c r="B482" s="53">
        <v>-182149.3459108856</v>
      </c>
      <c r="C482" s="53">
        <f>AVERAGE($B$3:B482)</f>
        <v>89532.21993786255</v>
      </c>
      <c r="D482" s="53">
        <f>STDEV($B$3:B482)</f>
        <v>350844.1202700669</v>
      </c>
    </row>
    <row r="483" spans="1:4" ht="12.75">
      <c r="A483">
        <f t="shared" si="7"/>
        <v>481</v>
      </c>
      <c r="B483" s="53">
        <v>547709.043868308</v>
      </c>
      <c r="C483" s="53">
        <f>AVERAGE($B$3:B483)</f>
        <v>90484.77050736452</v>
      </c>
      <c r="D483" s="53">
        <f>STDEV($B$3:B483)</f>
        <v>351100.54471066815</v>
      </c>
    </row>
    <row r="484" spans="1:4" ht="12.75">
      <c r="A484">
        <f t="shared" si="7"/>
        <v>482</v>
      </c>
      <c r="B484" s="53">
        <v>-176983.3040806253</v>
      </c>
      <c r="C484" s="53">
        <f>AVERAGE($B$3:B484)</f>
        <v>89929.85748954711</v>
      </c>
      <c r="D484" s="53">
        <f>STDEV($B$3:B484)</f>
        <v>350946.90783006756</v>
      </c>
    </row>
    <row r="485" spans="1:4" ht="12.75">
      <c r="A485">
        <f t="shared" si="7"/>
        <v>483</v>
      </c>
      <c r="B485" s="53">
        <v>-133881.29507681914</v>
      </c>
      <c r="C485" s="53">
        <f>AVERAGE($B$3:B485)</f>
        <v>89466.48036208052</v>
      </c>
      <c r="D485" s="53">
        <f>STDEV($B$3:B485)</f>
        <v>350730.54424911406</v>
      </c>
    </row>
    <row r="486" spans="1:4" ht="12.75">
      <c r="A486">
        <f t="shared" si="7"/>
        <v>484</v>
      </c>
      <c r="B486" s="53">
        <v>257911.31733013154</v>
      </c>
      <c r="C486" s="53">
        <f>AVERAGE($B$3:B486)</f>
        <v>89814.50688474177</v>
      </c>
      <c r="D486" s="53">
        <f>STDEV($B$3:B486)</f>
        <v>350450.93078347575</v>
      </c>
    </row>
    <row r="487" spans="1:4" ht="12.75">
      <c r="A487">
        <f t="shared" si="7"/>
        <v>485</v>
      </c>
      <c r="B487" s="53">
        <v>19911.77021003375</v>
      </c>
      <c r="C487" s="53">
        <f>AVERAGE($B$3:B487)</f>
        <v>89670.3775307733</v>
      </c>
      <c r="D487" s="53">
        <f>STDEV($B$3:B487)</f>
        <v>350103.09646872105</v>
      </c>
    </row>
    <row r="488" spans="1:4" ht="12.75">
      <c r="A488">
        <f t="shared" si="7"/>
        <v>486</v>
      </c>
      <c r="B488" s="53">
        <v>16381.641626022407</v>
      </c>
      <c r="C488" s="53">
        <f>AVERAGE($B$3:B488)</f>
        <v>89519.57766265653</v>
      </c>
      <c r="D488" s="53">
        <f>STDEV($B$3:B488)</f>
        <v>349757.7789673385</v>
      </c>
    </row>
    <row r="489" spans="1:4" ht="12.75">
      <c r="A489">
        <f t="shared" si="7"/>
        <v>487</v>
      </c>
      <c r="B489" s="53">
        <v>69712.41345374438</v>
      </c>
      <c r="C489" s="53">
        <f>AVERAGE($B$3:B489)</f>
        <v>89478.90586756637</v>
      </c>
      <c r="D489" s="53">
        <f>STDEV($B$3:B489)</f>
        <v>349398.9134001839</v>
      </c>
    </row>
    <row r="490" spans="1:4" ht="12.75">
      <c r="A490">
        <f t="shared" si="7"/>
        <v>488</v>
      </c>
      <c r="B490" s="53">
        <v>209505.50538059138</v>
      </c>
      <c r="C490" s="53">
        <f>AVERAGE($B$3:B490)</f>
        <v>89724.86201410946</v>
      </c>
      <c r="D490" s="53">
        <f>STDEV($B$3:B490)</f>
        <v>349082.2899647109</v>
      </c>
    </row>
    <row r="491" spans="1:4" ht="12.75">
      <c r="A491">
        <f t="shared" si="7"/>
        <v>489</v>
      </c>
      <c r="B491" s="53">
        <v>772466.3037635053</v>
      </c>
      <c r="C491" s="53">
        <f>AVERAGE($B$3:B491)</f>
        <v>91121.06128149063</v>
      </c>
      <c r="D491" s="53">
        <f>STDEV($B$3:B491)</f>
        <v>350088.52928818855</v>
      </c>
    </row>
    <row r="492" spans="1:4" ht="12.75">
      <c r="A492">
        <f t="shared" si="7"/>
        <v>490</v>
      </c>
      <c r="B492" s="53">
        <v>-105399.18445264979</v>
      </c>
      <c r="C492" s="53">
        <f>AVERAGE($B$3:B492)</f>
        <v>90719.99955550258</v>
      </c>
      <c r="D492" s="53">
        <f>STDEV($B$3:B492)</f>
        <v>349843.0463730828</v>
      </c>
    </row>
    <row r="493" spans="1:4" ht="12.75">
      <c r="A493">
        <f t="shared" si="7"/>
        <v>491</v>
      </c>
      <c r="B493" s="53">
        <v>-17697.014314261964</v>
      </c>
      <c r="C493" s="53">
        <f>AVERAGE($B$3:B493)</f>
        <v>90499.19097328311</v>
      </c>
      <c r="D493" s="53">
        <f>STDEV($B$3:B493)</f>
        <v>349520.1291369535</v>
      </c>
    </row>
    <row r="494" spans="1:4" ht="12.75">
      <c r="A494">
        <f t="shared" si="7"/>
        <v>492</v>
      </c>
      <c r="B494" s="53">
        <v>219217.66402148176</v>
      </c>
      <c r="C494" s="53">
        <f>AVERAGE($B$3:B494)</f>
        <v>90760.8138859827</v>
      </c>
      <c r="D494" s="53">
        <f>STDEV($B$3:B494)</f>
        <v>349212.2409127987</v>
      </c>
    </row>
    <row r="495" spans="1:4" ht="12.75">
      <c r="A495">
        <f t="shared" si="7"/>
        <v>493</v>
      </c>
      <c r="B495" s="53">
        <v>440014.29184681247</v>
      </c>
      <c r="C495" s="53">
        <f>AVERAGE($B$3:B495)</f>
        <v>91469.23879056856</v>
      </c>
      <c r="D495" s="53">
        <f>STDEV($B$3:B495)</f>
        <v>349211.6047032821</v>
      </c>
    </row>
    <row r="496" spans="1:4" ht="12.75">
      <c r="A496">
        <f t="shared" si="7"/>
        <v>494</v>
      </c>
      <c r="B496" s="53">
        <v>-399398.6250127711</v>
      </c>
      <c r="C496" s="53">
        <f>AVERAGE($B$3:B496)</f>
        <v>90475.57914724197</v>
      </c>
      <c r="D496" s="53">
        <f>STDEV($B$3:B496)</f>
        <v>349555.63206543884</v>
      </c>
    </row>
    <row r="497" spans="1:4" ht="12.75">
      <c r="A497">
        <f t="shared" si="7"/>
        <v>495</v>
      </c>
      <c r="B497" s="53">
        <v>219114.34318487602</v>
      </c>
      <c r="C497" s="53">
        <f>AVERAGE($B$3:B497)</f>
        <v>90735.45543822707</v>
      </c>
      <c r="D497" s="53">
        <f>STDEV($B$3:B497)</f>
        <v>349249.5148693572</v>
      </c>
    </row>
    <row r="498" spans="1:4" ht="12.75">
      <c r="A498">
        <f t="shared" si="7"/>
        <v>496</v>
      </c>
      <c r="B498" s="53">
        <v>-155337.58881183423</v>
      </c>
      <c r="C498" s="53">
        <f>AVERAGE($B$3:B498)</f>
        <v>90239.3404296584</v>
      </c>
      <c r="D498" s="53">
        <f>STDEV($B$3:B498)</f>
        <v>349071.4677164735</v>
      </c>
    </row>
    <row r="499" spans="1:4" ht="12.75">
      <c r="A499">
        <f t="shared" si="7"/>
        <v>497</v>
      </c>
      <c r="B499" s="53">
        <v>458198.7590893288</v>
      </c>
      <c r="C499" s="53">
        <f>AVERAGE($B$3:B499)</f>
        <v>90979.70143299778</v>
      </c>
      <c r="D499" s="53">
        <f>STDEV($B$3:B499)</f>
        <v>349109.78969665687</v>
      </c>
    </row>
    <row r="500" spans="1:4" ht="12.75">
      <c r="A500">
        <f t="shared" si="7"/>
        <v>498</v>
      </c>
      <c r="B500" s="53">
        <v>-524761.2400937576</v>
      </c>
      <c r="C500" s="53">
        <f>AVERAGE($B$3:B500)</f>
        <v>89743.27383957055</v>
      </c>
      <c r="D500" s="53">
        <f>STDEV($B$3:B500)</f>
        <v>349848.1637826957</v>
      </c>
    </row>
    <row r="501" spans="1:4" ht="12.75">
      <c r="A501">
        <f t="shared" si="7"/>
        <v>499</v>
      </c>
      <c r="B501" s="53">
        <v>595460.4905193488</v>
      </c>
      <c r="C501" s="53">
        <f>AVERAGE($B$3:B501)</f>
        <v>90756.73519564226</v>
      </c>
      <c r="D501" s="53">
        <f>STDEV($B$3:B501)</f>
        <v>350229.19924057473</v>
      </c>
    </row>
    <row r="502" spans="1:4" ht="12.75">
      <c r="A502">
        <f t="shared" si="7"/>
        <v>500</v>
      </c>
      <c r="B502" s="53">
        <v>451052.40122413565</v>
      </c>
      <c r="C502" s="53">
        <f>AVERAGE($B$3:B502)</f>
        <v>91477.32652769925</v>
      </c>
      <c r="D502" s="53">
        <f>STDEV($B$3:B502)</f>
        <v>350248.9190923966</v>
      </c>
    </row>
    <row r="503" spans="1:4" ht="12.75">
      <c r="A503">
        <f t="shared" si="7"/>
        <v>501</v>
      </c>
      <c r="B503" s="53">
        <v>-89350.0144999742</v>
      </c>
      <c r="C503" s="53">
        <f>AVERAGE($B$3:B503)</f>
        <v>91116.39371127675</v>
      </c>
      <c r="D503" s="53">
        <f>STDEV($B$3:B503)</f>
        <v>349991.7473830272</v>
      </c>
    </row>
    <row r="504" spans="1:4" ht="12.75">
      <c r="A504">
        <f t="shared" si="7"/>
        <v>502</v>
      </c>
      <c r="B504" s="53">
        <v>-488013.4625411719</v>
      </c>
      <c r="C504" s="53">
        <f>AVERAGE($B$3:B504)</f>
        <v>89962.74857929975</v>
      </c>
      <c r="D504" s="53">
        <f>STDEV($B$3:B504)</f>
        <v>350596.3977682823</v>
      </c>
    </row>
    <row r="505" spans="1:4" ht="12.75">
      <c r="A505">
        <f t="shared" si="7"/>
        <v>503</v>
      </c>
      <c r="B505" s="53">
        <v>-90589.86453923653</v>
      </c>
      <c r="C505" s="53">
        <f>AVERAGE($B$3:B505)</f>
        <v>89603.79706216548</v>
      </c>
      <c r="D505" s="53">
        <f>STDEV($B$3:B505)</f>
        <v>350339.5317677039</v>
      </c>
    </row>
    <row r="506" spans="1:4" ht="12.75">
      <c r="A506">
        <f t="shared" si="7"/>
        <v>504</v>
      </c>
      <c r="B506" s="53">
        <v>-563162.1510320269</v>
      </c>
      <c r="C506" s="53">
        <f>AVERAGE($B$3:B506)</f>
        <v>88308.62653023256</v>
      </c>
      <c r="D506" s="53">
        <f>STDEV($B$3:B506)</f>
        <v>351196.83830215846</v>
      </c>
    </row>
    <row r="507" spans="1:4" ht="12.75">
      <c r="A507">
        <f t="shared" si="7"/>
        <v>505</v>
      </c>
      <c r="B507" s="53">
        <v>-88798.97003807954</v>
      </c>
      <c r="C507" s="53">
        <f>AVERAGE($B$3:B507)</f>
        <v>87957.9184182161</v>
      </c>
      <c r="D507" s="53">
        <f>STDEV($B$3:B507)</f>
        <v>350936.76300890226</v>
      </c>
    </row>
    <row r="508" spans="1:4" ht="12.75">
      <c r="A508">
        <f t="shared" si="7"/>
        <v>506</v>
      </c>
      <c r="B508" s="53">
        <v>287168.3342288404</v>
      </c>
      <c r="C508" s="53">
        <f>AVERAGE($B$3:B508)</f>
        <v>88351.61489215014</v>
      </c>
      <c r="D508" s="53">
        <f>STDEV($B$3:B508)</f>
        <v>350700.9632022194</v>
      </c>
    </row>
    <row r="509" spans="1:4" ht="12.75">
      <c r="A509">
        <f t="shared" si="7"/>
        <v>507</v>
      </c>
      <c r="B509" s="53">
        <v>32000.30809284316</v>
      </c>
      <c r="C509" s="53">
        <f>AVERAGE($B$3:B509)</f>
        <v>88240.46833041581</v>
      </c>
      <c r="D509" s="53">
        <f>STDEV($B$3:B509)</f>
        <v>350363.1877071538</v>
      </c>
    </row>
    <row r="510" spans="1:4" ht="12.75">
      <c r="A510">
        <f t="shared" si="7"/>
        <v>508</v>
      </c>
      <c r="B510" s="53">
        <v>43176.17858564004</v>
      </c>
      <c r="C510" s="53">
        <f>AVERAGE($B$3:B510)</f>
        <v>88151.75909863475</v>
      </c>
      <c r="D510" s="53">
        <f>STDEV($B$3:B510)</f>
        <v>350023.20188678685</v>
      </c>
    </row>
    <row r="511" spans="1:4" ht="12.75">
      <c r="A511">
        <f t="shared" si="7"/>
        <v>509</v>
      </c>
      <c r="B511" s="53">
        <v>-24567.849948508316</v>
      </c>
      <c r="C511" s="53">
        <f>AVERAGE($B$3:B511)</f>
        <v>87930.30603567376</v>
      </c>
      <c r="D511" s="53">
        <f>STDEV($B$3:B511)</f>
        <v>349714.21226096974</v>
      </c>
    </row>
    <row r="512" spans="1:4" ht="12.75">
      <c r="A512">
        <f t="shared" si="7"/>
        <v>510</v>
      </c>
      <c r="B512" s="53">
        <v>-298540.2683466533</v>
      </c>
      <c r="C512" s="53">
        <f>AVERAGE($B$3:B512)</f>
        <v>87172.52059570841</v>
      </c>
      <c r="D512" s="53">
        <f>STDEV($B$3:B512)</f>
        <v>349789.38938022696</v>
      </c>
    </row>
    <row r="513" spans="1:4" ht="12.75">
      <c r="A513">
        <f t="shared" si="7"/>
        <v>511</v>
      </c>
      <c r="B513" s="53">
        <v>407175.4859457903</v>
      </c>
      <c r="C513" s="53">
        <f>AVERAGE($B$3:B513)</f>
        <v>87798.74949071836</v>
      </c>
      <c r="D513" s="53">
        <f>STDEV($B$3:B513)</f>
        <v>349732.90513530077</v>
      </c>
    </row>
    <row r="514" spans="1:4" ht="12.75">
      <c r="A514">
        <f t="shared" si="7"/>
        <v>512</v>
      </c>
      <c r="B514" s="53">
        <v>-189881.18851684208</v>
      </c>
      <c r="C514" s="53">
        <f>AVERAGE($B$3:B514)</f>
        <v>87256.40586179735</v>
      </c>
      <c r="D514" s="53">
        <f>STDEV($B$3:B514)</f>
        <v>349605.9819225151</v>
      </c>
    </row>
    <row r="515" spans="1:4" ht="12.75">
      <c r="A515">
        <f aca="true" t="shared" si="8" ref="A515:A578">A514+1</f>
        <v>513</v>
      </c>
      <c r="B515" s="53">
        <v>293918.62888704706</v>
      </c>
      <c r="C515" s="53">
        <f>AVERAGE($B$3:B515)</f>
        <v>87659.25619907855</v>
      </c>
      <c r="D515" s="53">
        <f>STDEV($B$3:B515)</f>
        <v>349383.56733412936</v>
      </c>
    </row>
    <row r="516" spans="1:4" ht="12.75">
      <c r="A516">
        <f t="shared" si="8"/>
        <v>514</v>
      </c>
      <c r="B516" s="53">
        <v>-285280.7609823181</v>
      </c>
      <c r="C516" s="53">
        <f>AVERAGE($B$3:B516)</f>
        <v>86933.69196331706</v>
      </c>
      <c r="D516" s="53">
        <f>STDEV($B$3:B516)</f>
        <v>349430.2763558744</v>
      </c>
    </row>
    <row r="517" spans="1:4" ht="12.75">
      <c r="A517">
        <f t="shared" si="8"/>
        <v>515</v>
      </c>
      <c r="B517" s="53">
        <v>-331413.5145265439</v>
      </c>
      <c r="C517" s="53">
        <f>AVERAGE($B$3:B517)</f>
        <v>86121.36729052122</v>
      </c>
      <c r="D517" s="53">
        <f>STDEV($B$3:B517)</f>
        <v>349576.6013340475</v>
      </c>
    </row>
    <row r="518" spans="1:4" ht="12.75">
      <c r="A518">
        <f t="shared" si="8"/>
        <v>516</v>
      </c>
      <c r="B518" s="53">
        <v>-70029.01805480022</v>
      </c>
      <c r="C518" s="53">
        <f>AVERAGE($B$3:B518)</f>
        <v>85818.7502646582</v>
      </c>
      <c r="D518" s="53">
        <f>STDEV($B$3:B518)</f>
        <v>349304.68796315405</v>
      </c>
    </row>
    <row r="519" spans="1:4" ht="12.75">
      <c r="A519">
        <f t="shared" si="8"/>
        <v>517</v>
      </c>
      <c r="B519" s="53">
        <v>852367.7507381996</v>
      </c>
      <c r="C519" s="53">
        <f>AVERAGE($B$3:B519)</f>
        <v>87301.43691934588</v>
      </c>
      <c r="D519" s="53">
        <f>STDEV($B$3:B519)</f>
        <v>350590.7246651785</v>
      </c>
    </row>
    <row r="520" spans="1:4" ht="12.75">
      <c r="A520">
        <f t="shared" si="8"/>
        <v>518</v>
      </c>
      <c r="B520" s="53">
        <v>284223.6903855924</v>
      </c>
      <c r="C520" s="53">
        <f>AVERAGE($B$3:B520)</f>
        <v>87681.59570982127</v>
      </c>
      <c r="D520" s="53">
        <f>STDEV($B$3:B520)</f>
        <v>350358.35018478066</v>
      </c>
    </row>
    <row r="521" spans="1:4" ht="12.75">
      <c r="A521">
        <f t="shared" si="8"/>
        <v>519</v>
      </c>
      <c r="B521" s="53">
        <v>194885.60700095445</v>
      </c>
      <c r="C521" s="53">
        <f>AVERAGE($B$3:B521)</f>
        <v>87888.15449843617</v>
      </c>
      <c r="D521" s="53">
        <f>STDEV($B$3:B521)</f>
        <v>350051.63402491104</v>
      </c>
    </row>
    <row r="522" spans="1:4" ht="12.75">
      <c r="A522">
        <f t="shared" si="8"/>
        <v>520</v>
      </c>
      <c r="B522" s="53">
        <v>236541.1242922882</v>
      </c>
      <c r="C522" s="53">
        <f>AVERAGE($B$3:B522)</f>
        <v>88174.02559419359</v>
      </c>
      <c r="D522" s="53">
        <f>STDEV($B$3:B522)</f>
        <v>349774.98709306354</v>
      </c>
    </row>
    <row r="523" spans="1:4" ht="12.75">
      <c r="A523">
        <f t="shared" si="8"/>
        <v>521</v>
      </c>
      <c r="B523" s="53">
        <v>268484.48294273135</v>
      </c>
      <c r="C523" s="53">
        <f>AVERAGE($B$3:B523)</f>
        <v>88520.11092499692</v>
      </c>
      <c r="D523" s="53">
        <f>STDEV($B$3:B523)</f>
        <v>349527.7818454175</v>
      </c>
    </row>
    <row r="524" spans="1:4" ht="12.75">
      <c r="A524">
        <f t="shared" si="8"/>
        <v>522</v>
      </c>
      <c r="B524" s="53">
        <v>559263.7574286575</v>
      </c>
      <c r="C524" s="53">
        <f>AVERAGE($B$3:B524)</f>
        <v>89421.91867691965</v>
      </c>
      <c r="D524" s="53">
        <f>STDEV($B$3:B524)</f>
        <v>349799.5137524575</v>
      </c>
    </row>
    <row r="525" spans="1:4" ht="12.75">
      <c r="A525">
        <f t="shared" si="8"/>
        <v>523</v>
      </c>
      <c r="B525" s="53">
        <v>56969.51027243561</v>
      </c>
      <c r="C525" s="53">
        <f>AVERAGE($B$3:B525)</f>
        <v>89359.86818283841</v>
      </c>
      <c r="D525" s="53">
        <f>STDEV($B$3:B525)</f>
        <v>349467.1772201472</v>
      </c>
    </row>
    <row r="526" spans="1:4" ht="12.75">
      <c r="A526">
        <f t="shared" si="8"/>
        <v>524</v>
      </c>
      <c r="B526" s="53">
        <v>611337.4590776823</v>
      </c>
      <c r="C526" s="53">
        <f>AVERAGE($B$3:B526)</f>
        <v>90356.00862347744</v>
      </c>
      <c r="D526" s="53">
        <f>STDEV($B$3:B526)</f>
        <v>349876.77534311224</v>
      </c>
    </row>
    <row r="527" spans="1:4" ht="12.75">
      <c r="A527">
        <f t="shared" si="8"/>
        <v>525</v>
      </c>
      <c r="B527" s="53">
        <v>-197130.8672186411</v>
      </c>
      <c r="C527" s="53">
        <f>AVERAGE($B$3:B527)</f>
        <v>89808.41457425435</v>
      </c>
      <c r="D527" s="53">
        <f>STDEV($B$3:B527)</f>
        <v>349767.880150672</v>
      </c>
    </row>
    <row r="528" spans="1:4" ht="12.75">
      <c r="A528">
        <f t="shared" si="8"/>
        <v>526</v>
      </c>
      <c r="B528" s="53">
        <v>-251701.48908562528</v>
      </c>
      <c r="C528" s="53">
        <f>AVERAGE($B$3:B528)</f>
        <v>89159.1562022774</v>
      </c>
      <c r="D528" s="53">
        <f>STDEV($B$3:B528)</f>
        <v>349751.7322420724</v>
      </c>
    </row>
    <row r="529" spans="1:4" ht="12.75">
      <c r="A529">
        <f t="shared" si="8"/>
        <v>527</v>
      </c>
      <c r="B529" s="53">
        <v>956842.3366855003</v>
      </c>
      <c r="C529" s="53">
        <f>AVERAGE($B$3:B529)</f>
        <v>90805.61385025315</v>
      </c>
      <c r="D529" s="53">
        <f>STDEV($B$3:B529)</f>
        <v>351457.42040564574</v>
      </c>
    </row>
    <row r="530" spans="1:4" ht="12.75">
      <c r="A530">
        <f t="shared" si="8"/>
        <v>528</v>
      </c>
      <c r="B530" s="53">
        <v>-431169.7822688728</v>
      </c>
      <c r="C530" s="53">
        <f>AVERAGE($B$3:B530)</f>
        <v>89817.02408487603</v>
      </c>
      <c r="D530" s="53">
        <f>STDEV($B$3:B530)</f>
        <v>351857.8550945018</v>
      </c>
    </row>
    <row r="531" spans="1:4" ht="12.75">
      <c r="A531">
        <f t="shared" si="8"/>
        <v>529</v>
      </c>
      <c r="B531" s="53">
        <v>406073.397022001</v>
      </c>
      <c r="C531" s="53">
        <f>AVERAGE($B$3:B531)</f>
        <v>90414.86221897267</v>
      </c>
      <c r="D531" s="53">
        <f>STDEV($B$3:B531)</f>
        <v>351793.3244579876</v>
      </c>
    </row>
    <row r="532" spans="1:4" ht="12.75">
      <c r="A532">
        <f t="shared" si="8"/>
        <v>530</v>
      </c>
      <c r="B532" s="53">
        <v>13626.419316550251</v>
      </c>
      <c r="C532" s="53">
        <f>AVERAGE($B$3:B532)</f>
        <v>90269.9783644398</v>
      </c>
      <c r="D532" s="53">
        <f>STDEV($B$3:B532)</f>
        <v>351476.48632893513</v>
      </c>
    </row>
    <row r="533" spans="1:4" ht="12.75">
      <c r="A533">
        <f t="shared" si="8"/>
        <v>531</v>
      </c>
      <c r="B533" s="53">
        <v>302907.54167170054</v>
      </c>
      <c r="C533" s="53">
        <f>AVERAGE($B$3:B533)</f>
        <v>90670.42575296572</v>
      </c>
      <c r="D533" s="53">
        <f>STDEV($B$3:B533)</f>
        <v>351265.9737778168</v>
      </c>
    </row>
    <row r="534" spans="1:4" ht="12.75">
      <c r="A534">
        <f t="shared" si="8"/>
        <v>532</v>
      </c>
      <c r="B534" s="53">
        <v>214464.90553764207</v>
      </c>
      <c r="C534" s="53">
        <f>AVERAGE($B$3:B534)</f>
        <v>90903.12214353842</v>
      </c>
      <c r="D534" s="53">
        <f>STDEV($B$3:B534)</f>
        <v>350976.0991206802</v>
      </c>
    </row>
    <row r="535" spans="1:4" ht="12.75">
      <c r="A535">
        <f t="shared" si="8"/>
        <v>533</v>
      </c>
      <c r="B535" s="53">
        <v>-49950.335474521504</v>
      </c>
      <c r="C535" s="53">
        <f>AVERAGE($B$3:B535)</f>
        <v>90638.85674463023</v>
      </c>
      <c r="D535" s="53">
        <f>STDEV($B$3:B535)</f>
        <v>350699.1524930898</v>
      </c>
    </row>
    <row r="536" spans="1:4" ht="12.75">
      <c r="A536">
        <f t="shared" si="8"/>
        <v>534</v>
      </c>
      <c r="B536" s="53">
        <v>268966.6468468893</v>
      </c>
      <c r="C536" s="53">
        <f>AVERAGE($B$3:B536)</f>
        <v>90972.80391710639</v>
      </c>
      <c r="D536" s="53">
        <f>STDEV($B$3:B536)</f>
        <v>350454.9861930281</v>
      </c>
    </row>
    <row r="537" spans="1:4" ht="12.75">
      <c r="A537">
        <f t="shared" si="8"/>
        <v>535</v>
      </c>
      <c r="B537" s="53">
        <v>-310663.24650833115</v>
      </c>
      <c r="C537" s="53">
        <f>AVERAGE($B$3:B537)</f>
        <v>90222.08232752612</v>
      </c>
      <c r="D537" s="53">
        <f>STDEV($B$3:B537)</f>
        <v>350557.00911718723</v>
      </c>
    </row>
    <row r="538" spans="1:4" ht="12.75">
      <c r="A538">
        <f t="shared" si="8"/>
        <v>536</v>
      </c>
      <c r="B538" s="53">
        <v>918320.8847711915</v>
      </c>
      <c r="C538" s="53">
        <f>AVERAGE($B$3:B538)</f>
        <v>91767.0427798464</v>
      </c>
      <c r="D538" s="53">
        <f>STDEV($B$3:B538)</f>
        <v>352050.9838106701</v>
      </c>
    </row>
    <row r="539" spans="1:4" ht="12.75">
      <c r="A539">
        <f t="shared" si="8"/>
        <v>537</v>
      </c>
      <c r="B539" s="53">
        <v>523101.4646168344</v>
      </c>
      <c r="C539" s="53">
        <f>AVERAGE($B$3:B539)</f>
        <v>92570.27261566947</v>
      </c>
      <c r="D539" s="53">
        <f>STDEV($B$3:B539)</f>
        <v>352214.6003946069</v>
      </c>
    </row>
    <row r="540" spans="1:4" ht="12.75">
      <c r="A540">
        <f t="shared" si="8"/>
        <v>538</v>
      </c>
      <c r="B540" s="53">
        <v>469960.11432288843</v>
      </c>
      <c r="C540" s="53">
        <f>AVERAGE($B$3:B540)</f>
        <v>93271.74072293195</v>
      </c>
      <c r="D540" s="53">
        <f>STDEV($B$3:B540)</f>
        <v>352262.4540583937</v>
      </c>
    </row>
    <row r="541" spans="1:4" ht="12.75">
      <c r="A541">
        <f t="shared" si="8"/>
        <v>539</v>
      </c>
      <c r="B541" s="53">
        <v>-348960.836609995</v>
      </c>
      <c r="C541" s="53">
        <f>AVERAGE($B$3:B541)</f>
        <v>92451.27211934581</v>
      </c>
      <c r="D541" s="53">
        <f>STDEV($B$3:B541)</f>
        <v>352450.0334648476</v>
      </c>
    </row>
    <row r="542" spans="1:4" ht="12.75">
      <c r="A542">
        <f t="shared" si="8"/>
        <v>540</v>
      </c>
      <c r="B542" s="53">
        <v>-102695.62256148015</v>
      </c>
      <c r="C542" s="53">
        <f>AVERAGE($B$3:B542)</f>
        <v>92089.88898104799</v>
      </c>
      <c r="D542" s="53">
        <f>STDEV($B$3:B542)</f>
        <v>352223.0588150325</v>
      </c>
    </row>
    <row r="543" spans="1:4" ht="12.75">
      <c r="A543">
        <f t="shared" si="8"/>
        <v>541</v>
      </c>
      <c r="B543" s="53">
        <v>-131608.2366715048</v>
      </c>
      <c r="C543" s="53">
        <f>AVERAGE($B$3:B543)</f>
        <v>91676.39891514678</v>
      </c>
      <c r="D543" s="53">
        <f>STDEV($B$3:B543)</f>
        <v>352028.1769505694</v>
      </c>
    </row>
    <row r="544" spans="1:4" ht="12.75">
      <c r="A544">
        <f t="shared" si="8"/>
        <v>542</v>
      </c>
      <c r="B544" s="53">
        <v>-132830.8665713329</v>
      </c>
      <c r="C544" s="53">
        <f>AVERAGE($B$3:B544)</f>
        <v>91262.17886812377</v>
      </c>
      <c r="D544" s="53">
        <f>STDEV($B$3:B544)</f>
        <v>351834.85953329614</v>
      </c>
    </row>
    <row r="545" spans="1:4" ht="12.75">
      <c r="A545">
        <f t="shared" si="8"/>
        <v>543</v>
      </c>
      <c r="B545" s="53">
        <v>127675.40278926643</v>
      </c>
      <c r="C545" s="53">
        <f>AVERAGE($B$3:B545)</f>
        <v>91329.23821236158</v>
      </c>
      <c r="D545" s="53">
        <f>STDEV($B$3:B545)</f>
        <v>351513.6121306805</v>
      </c>
    </row>
    <row r="546" spans="1:4" ht="12.75">
      <c r="A546">
        <f t="shared" si="8"/>
        <v>544</v>
      </c>
      <c r="B546" s="53">
        <v>139230.1163496154</v>
      </c>
      <c r="C546" s="53">
        <f>AVERAGE($B$3:B546)</f>
        <v>91417.29129717272</v>
      </c>
      <c r="D546" s="53">
        <f>STDEV($B$3:B546)</f>
        <v>351195.7906037934</v>
      </c>
    </row>
    <row r="547" spans="1:4" ht="12.75">
      <c r="A547">
        <f t="shared" si="8"/>
        <v>545</v>
      </c>
      <c r="B547" s="53">
        <v>113709.86970812932</v>
      </c>
      <c r="C547" s="53">
        <f>AVERAGE($B$3:B547)</f>
        <v>91458.1951107708</v>
      </c>
      <c r="D547" s="53">
        <f>STDEV($B$3:B547)</f>
        <v>350874.1512794878</v>
      </c>
    </row>
    <row r="548" spans="1:4" ht="12.75">
      <c r="A548">
        <f t="shared" si="8"/>
        <v>546</v>
      </c>
      <c r="B548" s="53">
        <v>-321494.714212444</v>
      </c>
      <c r="C548" s="53">
        <f>AVERAGE($B$3:B548)</f>
        <v>90701.87110102132</v>
      </c>
      <c r="D548" s="53">
        <f>STDEV($B$3:B548)</f>
        <v>350997.29547236155</v>
      </c>
    </row>
    <row r="549" spans="1:4" ht="12.75">
      <c r="A549">
        <f t="shared" si="8"/>
        <v>547</v>
      </c>
      <c r="B549" s="53">
        <v>231375.0824620272</v>
      </c>
      <c r="C549" s="53">
        <f>AVERAGE($B$3:B549)</f>
        <v>90959.0433338568</v>
      </c>
      <c r="D549" s="53">
        <f>STDEV($B$3:B549)</f>
        <v>350727.3004670034</v>
      </c>
    </row>
    <row r="550" spans="1:4" ht="12.75">
      <c r="A550">
        <f t="shared" si="8"/>
        <v>548</v>
      </c>
      <c r="B550" s="53">
        <v>232597.71236185636</v>
      </c>
      <c r="C550" s="53">
        <f>AVERAGE($B$3:B550)</f>
        <v>91217.50805836044</v>
      </c>
      <c r="D550" s="53">
        <f>STDEV($B$3:B550)</f>
        <v>350458.79555498506</v>
      </c>
    </row>
    <row r="551" spans="1:4" ht="12.75">
      <c r="A551">
        <f t="shared" si="8"/>
        <v>549</v>
      </c>
      <c r="B551" s="53">
        <v>21668.224432322546</v>
      </c>
      <c r="C551" s="53">
        <f>AVERAGE($B$3:B551)</f>
        <v>91090.82448162814</v>
      </c>
      <c r="D551" s="53">
        <f>STDEV($B$3:B551)</f>
        <v>350151.46944007836</v>
      </c>
    </row>
    <row r="552" spans="1:4" ht="12.75">
      <c r="A552">
        <f t="shared" si="8"/>
        <v>550</v>
      </c>
      <c r="B552" s="53">
        <v>537600.8220204315</v>
      </c>
      <c r="C552" s="53">
        <f>AVERAGE($B$3:B552)</f>
        <v>91902.6608407896</v>
      </c>
      <c r="D552" s="53">
        <f>STDEV($B$3:B552)</f>
        <v>350350.13694947877</v>
      </c>
    </row>
    <row r="553" spans="1:4" ht="12.75">
      <c r="A553">
        <f t="shared" si="8"/>
        <v>551</v>
      </c>
      <c r="B553" s="53">
        <v>447350.0712457821</v>
      </c>
      <c r="C553" s="53">
        <f>AVERAGE($B$3:B553)</f>
        <v>92547.75595949194</v>
      </c>
      <c r="D553" s="53">
        <f>STDEV($B$3:B553)</f>
        <v>350358.87704673974</v>
      </c>
    </row>
    <row r="554" spans="1:4" ht="12.75">
      <c r="A554">
        <f t="shared" si="8"/>
        <v>552</v>
      </c>
      <c r="B554" s="53">
        <v>750441.7454271619</v>
      </c>
      <c r="C554" s="53">
        <f>AVERAGE($B$3:B554)</f>
        <v>93739.59289693338</v>
      </c>
      <c r="D554" s="53">
        <f>STDEV($B$3:B554)</f>
        <v>351159.0321729209</v>
      </c>
    </row>
    <row r="555" spans="1:4" ht="12.75">
      <c r="A555">
        <f t="shared" si="8"/>
        <v>553</v>
      </c>
      <c r="B555" s="53">
        <v>569371.9792765335</v>
      </c>
      <c r="C555" s="53">
        <f>AVERAGE($B$3:B555)</f>
        <v>94599.68762818039</v>
      </c>
      <c r="D555" s="53">
        <f>STDEV($B$3:B555)</f>
        <v>351423.33769331826</v>
      </c>
    </row>
    <row r="556" spans="1:4" ht="12.75">
      <c r="A556">
        <f t="shared" si="8"/>
        <v>554</v>
      </c>
      <c r="B556" s="53">
        <v>-334960.86324998946</v>
      </c>
      <c r="C556" s="53">
        <f>AVERAGE($B$3:B556)</f>
        <v>93824.30757244362</v>
      </c>
      <c r="D556" s="53">
        <f>STDEV($B$3:B556)</f>
        <v>351579.45135533094</v>
      </c>
    </row>
    <row r="557" spans="1:4" ht="12.75">
      <c r="A557">
        <f t="shared" si="8"/>
        <v>555</v>
      </c>
      <c r="B557" s="53">
        <v>-41288.60533911805</v>
      </c>
      <c r="C557" s="53">
        <f>AVERAGE($B$3:B557)</f>
        <v>93580.86088251288</v>
      </c>
      <c r="D557" s="53">
        <f>STDEV($B$3:B557)</f>
        <v>351308.81582091004</v>
      </c>
    </row>
    <row r="558" spans="1:4" ht="12.75">
      <c r="A558">
        <f t="shared" si="8"/>
        <v>556</v>
      </c>
      <c r="B558" s="53">
        <v>-16629.36566934141</v>
      </c>
      <c r="C558" s="53">
        <f>AVERAGE($B$3:B558)</f>
        <v>93382.64105058508</v>
      </c>
      <c r="D558" s="53">
        <f>STDEV($B$3:B558)</f>
        <v>351023.29746068956</v>
      </c>
    </row>
    <row r="559" spans="1:4" ht="12.75">
      <c r="A559">
        <f t="shared" si="8"/>
        <v>557</v>
      </c>
      <c r="B559" s="53">
        <v>137680.30380053772</v>
      </c>
      <c r="C559" s="53">
        <f>AVERAGE($B$3:B559)</f>
        <v>93462.17006808949</v>
      </c>
      <c r="D559" s="53">
        <f>STDEV($B$3:B559)</f>
        <v>350712.50955915794</v>
      </c>
    </row>
    <row r="560" spans="1:4" ht="12.75">
      <c r="A560">
        <f t="shared" si="8"/>
        <v>558</v>
      </c>
      <c r="B560" s="53">
        <v>138317.4489596032</v>
      </c>
      <c r="C560" s="53">
        <f>AVERAGE($B$3:B560)</f>
        <v>93542.55587255457</v>
      </c>
      <c r="D560" s="53">
        <f>STDEV($B$3:B560)</f>
        <v>350402.69056742947</v>
      </c>
    </row>
    <row r="561" spans="1:4" ht="12.75">
      <c r="A561">
        <f t="shared" si="8"/>
        <v>559</v>
      </c>
      <c r="B561" s="53">
        <v>135217.82386144716</v>
      </c>
      <c r="C561" s="53">
        <f>AVERAGE($B$3:B561)</f>
        <v>93617.10912477084</v>
      </c>
      <c r="D561" s="53">
        <f>STDEV($B$3:B561)</f>
        <v>350093.00632188126</v>
      </c>
    </row>
    <row r="562" spans="1:4" ht="12.75">
      <c r="A562">
        <f t="shared" si="8"/>
        <v>560</v>
      </c>
      <c r="B562" s="53">
        <v>150474.86740014912</v>
      </c>
      <c r="C562" s="53">
        <f>AVERAGE($B$3:B562)</f>
        <v>93718.64083597687</v>
      </c>
      <c r="D562" s="53">
        <f>STDEV($B$3:B562)</f>
        <v>349787.9759737917</v>
      </c>
    </row>
    <row r="563" spans="1:4" ht="12.75">
      <c r="A563">
        <f t="shared" si="8"/>
        <v>561</v>
      </c>
      <c r="B563" s="53">
        <v>715519.3026546009</v>
      </c>
      <c r="C563" s="53">
        <f>AVERAGE($B$3:B563)</f>
        <v>94827.0199123024</v>
      </c>
      <c r="D563" s="53">
        <f>STDEV($B$3:B563)</f>
        <v>350460.1745260143</v>
      </c>
    </row>
    <row r="564" spans="1:4" ht="12.75">
      <c r="A564">
        <f t="shared" si="8"/>
        <v>562</v>
      </c>
      <c r="B564" s="53">
        <v>73896.9073362553</v>
      </c>
      <c r="C564" s="53">
        <f>AVERAGE($B$3:B564)</f>
        <v>94789.7777191066</v>
      </c>
      <c r="D564" s="53">
        <f>STDEV($B$3:B564)</f>
        <v>350148.79518644104</v>
      </c>
    </row>
    <row r="565" spans="1:4" ht="12.75">
      <c r="A565">
        <f t="shared" si="8"/>
        <v>563</v>
      </c>
      <c r="B565" s="53">
        <v>-27839.676441006595</v>
      </c>
      <c r="C565" s="53">
        <f>AVERAGE($B$3:B565)</f>
        <v>94571.96341331599</v>
      </c>
      <c r="D565" s="53">
        <f>STDEV($B$3:B565)</f>
        <v>349875.3096721984</v>
      </c>
    </row>
    <row r="566" spans="1:4" ht="12.75">
      <c r="A566">
        <f t="shared" si="8"/>
        <v>564</v>
      </c>
      <c r="B566" s="53">
        <v>594496.1627110338</v>
      </c>
      <c r="C566" s="53">
        <f>AVERAGE($B$3:B566)</f>
        <v>95458.35383760271</v>
      </c>
      <c r="D566" s="53">
        <f>STDEV($B$3:B566)</f>
        <v>350197.7027004281</v>
      </c>
    </row>
    <row r="567" spans="1:4" ht="12.75">
      <c r="A567">
        <f t="shared" si="8"/>
        <v>565</v>
      </c>
      <c r="B567" s="53">
        <v>114071.49263624719</v>
      </c>
      <c r="C567" s="53">
        <f>AVERAGE($B$3:B567)</f>
        <v>95491.2974460959</v>
      </c>
      <c r="D567" s="53">
        <f>STDEV($B$3:B567)</f>
        <v>349887.9822658396</v>
      </c>
    </row>
    <row r="568" spans="1:4" ht="12.75">
      <c r="A568">
        <f t="shared" si="8"/>
        <v>566</v>
      </c>
      <c r="B568" s="53">
        <v>23218.036981400568</v>
      </c>
      <c r="C568" s="53">
        <f>AVERAGE($B$3:B568)</f>
        <v>95363.60617319007</v>
      </c>
      <c r="D568" s="53">
        <f>STDEV($B$3:B568)</f>
        <v>349591.4092197045</v>
      </c>
    </row>
    <row r="569" spans="1:4" ht="12.75">
      <c r="A569">
        <f t="shared" si="8"/>
        <v>567</v>
      </c>
      <c r="B569" s="53">
        <v>1141.8182267541997</v>
      </c>
      <c r="C569" s="53">
        <f>AVERAGE($B$3:B569)</f>
        <v>95197.43018033922</v>
      </c>
      <c r="D569" s="53">
        <f>STDEV($B$3:B569)</f>
        <v>349304.8593038765</v>
      </c>
    </row>
    <row r="570" spans="1:4" ht="12.75">
      <c r="A570">
        <f t="shared" si="8"/>
        <v>568</v>
      </c>
      <c r="B570" s="53">
        <v>280624.68124384386</v>
      </c>
      <c r="C570" s="53">
        <f>AVERAGE($B$3:B570)</f>
        <v>95523.88660826793</v>
      </c>
      <c r="D570" s="53">
        <f>STDEV($B$3:B570)</f>
        <v>349083.40925165307</v>
      </c>
    </row>
    <row r="571" spans="1:4" ht="12.75">
      <c r="A571">
        <f t="shared" si="8"/>
        <v>569</v>
      </c>
      <c r="B571" s="53">
        <v>-159298.22088170028</v>
      </c>
      <c r="C571" s="53">
        <f>AVERAGE($B$3:B571)</f>
        <v>95076.0445915896</v>
      </c>
      <c r="D571" s="53">
        <f>STDEV($B$3:B571)</f>
        <v>348939.5445766247</v>
      </c>
    </row>
    <row r="572" spans="1:4" ht="12.75">
      <c r="A572">
        <f t="shared" si="8"/>
        <v>570</v>
      </c>
      <c r="B572" s="53">
        <v>298981.34988070256</v>
      </c>
      <c r="C572" s="53">
        <f>AVERAGE($B$3:B572)</f>
        <v>95433.77319735997</v>
      </c>
      <c r="D572" s="53">
        <f>STDEV($B$3:B572)</f>
        <v>348737.3813825407</v>
      </c>
    </row>
    <row r="573" spans="1:4" ht="12.75">
      <c r="A573">
        <f t="shared" si="8"/>
        <v>571</v>
      </c>
      <c r="B573" s="53">
        <v>184536.30320099974</v>
      </c>
      <c r="C573" s="53">
        <f>AVERAGE($B$3:B573)</f>
        <v>95589.8196597131</v>
      </c>
      <c r="D573" s="53">
        <f>STDEV($B$3:B573)</f>
        <v>348451.2890130534</v>
      </c>
    </row>
    <row r="574" spans="1:4" ht="12.75">
      <c r="A574">
        <f t="shared" si="8"/>
        <v>572</v>
      </c>
      <c r="B574" s="53">
        <v>216324.68059653556</v>
      </c>
      <c r="C574" s="53">
        <f>AVERAGE($B$3:B574)</f>
        <v>95800.89459142083</v>
      </c>
      <c r="D574" s="53">
        <f>STDEV($B$3:B574)</f>
        <v>348182.6293912848</v>
      </c>
    </row>
    <row r="575" spans="1:4" ht="12.75">
      <c r="A575">
        <f t="shared" si="8"/>
        <v>573</v>
      </c>
      <c r="B575" s="53">
        <v>48893.26487779489</v>
      </c>
      <c r="C575" s="53">
        <f>AVERAGE($B$3:B575)</f>
        <v>95719.03136329933</v>
      </c>
      <c r="D575" s="53">
        <f>STDEV($B$3:B575)</f>
        <v>347883.6599517314</v>
      </c>
    </row>
    <row r="576" spans="1:4" ht="12.75">
      <c r="A576">
        <f t="shared" si="8"/>
        <v>574</v>
      </c>
      <c r="B576" s="53">
        <v>-107069.53797776776</v>
      </c>
      <c r="C576" s="53">
        <f>AVERAGE($B$3:B576)</f>
        <v>95365.74117280966</v>
      </c>
      <c r="D576" s="53">
        <f>STDEV($B$3:B576)</f>
        <v>347683.00875698304</v>
      </c>
    </row>
    <row r="577" spans="1:4" ht="12.75">
      <c r="A577">
        <f t="shared" si="8"/>
        <v>575</v>
      </c>
      <c r="B577" s="53">
        <v>222988.8745575715</v>
      </c>
      <c r="C577" s="53">
        <f>AVERAGE($B$3:B577)</f>
        <v>95587.69444826142</v>
      </c>
      <c r="D577" s="53">
        <f>STDEV($B$3:B577)</f>
        <v>347420.7860261378</v>
      </c>
    </row>
    <row r="578" spans="1:4" ht="12.75">
      <c r="A578">
        <f t="shared" si="8"/>
        <v>576</v>
      </c>
      <c r="B578" s="53">
        <v>104342.11385592388</v>
      </c>
      <c r="C578" s="53">
        <f>AVERAGE($B$3:B578)</f>
        <v>95602.89309306638</v>
      </c>
      <c r="D578" s="53">
        <f>STDEV($B$3:B578)</f>
        <v>347118.7411872748</v>
      </c>
    </row>
    <row r="579" spans="1:4" ht="12.75">
      <c r="A579">
        <f aca="true" t="shared" si="9" ref="A579:A642">A578+1</f>
        <v>577</v>
      </c>
      <c r="B579" s="53">
        <v>132634.80294631666</v>
      </c>
      <c r="C579" s="53">
        <f>AVERAGE($B$3:B579)</f>
        <v>95667.07317946716</v>
      </c>
      <c r="D579" s="53">
        <f>STDEV($B$3:B579)</f>
        <v>346820.7183844665</v>
      </c>
    </row>
    <row r="580" spans="1:4" ht="12.75">
      <c r="A580">
        <f t="shared" si="9"/>
        <v>578</v>
      </c>
      <c r="B580" s="53">
        <v>86381.50842605135</v>
      </c>
      <c r="C580" s="53">
        <f>AVERAGE($B$3:B580)</f>
        <v>95651.00818854429</v>
      </c>
      <c r="D580" s="53">
        <f>STDEV($B$3:B580)</f>
        <v>346520.26541519945</v>
      </c>
    </row>
    <row r="581" spans="1:4" ht="12.75">
      <c r="A581">
        <f t="shared" si="9"/>
        <v>579</v>
      </c>
      <c r="B581" s="53">
        <v>-87610.78041711985</v>
      </c>
      <c r="C581" s="53">
        <f>AVERAGE($B$3:B581)</f>
        <v>95334.49387316317</v>
      </c>
      <c r="D581" s="53">
        <f>STDEV($B$3:B581)</f>
        <v>346304.13637306576</v>
      </c>
    </row>
    <row r="582" spans="1:4" ht="12.75">
      <c r="A582">
        <f t="shared" si="9"/>
        <v>580</v>
      </c>
      <c r="B582" s="53">
        <v>39008.904842563556</v>
      </c>
      <c r="C582" s="53">
        <f>AVERAGE($B$3:B582)</f>
        <v>95237.38078862765</v>
      </c>
      <c r="D582" s="53">
        <f>STDEV($B$3:B582)</f>
        <v>346012.8578290315</v>
      </c>
    </row>
    <row r="583" spans="1:4" ht="12.75">
      <c r="A583">
        <f t="shared" si="9"/>
        <v>581</v>
      </c>
      <c r="B583" s="53">
        <v>385925.83388398564</v>
      </c>
      <c r="C583" s="53">
        <f>AVERAGE($B$3:B583)</f>
        <v>95737.7051485164</v>
      </c>
      <c r="D583" s="53">
        <f>STDEV($B$3:B583)</f>
        <v>345924.72311137087</v>
      </c>
    </row>
    <row r="584" spans="1:4" ht="12.75">
      <c r="A584">
        <f t="shared" si="9"/>
        <v>582</v>
      </c>
      <c r="B584" s="53">
        <v>214964.28958123364</v>
      </c>
      <c r="C584" s="53">
        <f>AVERAGE($B$3:B584)</f>
        <v>95942.56182279941</v>
      </c>
      <c r="D584" s="53">
        <f>STDEV($B$3:B584)</f>
        <v>345662.2288230495</v>
      </c>
    </row>
    <row r="585" spans="1:4" ht="12.75">
      <c r="A585">
        <f t="shared" si="9"/>
        <v>583</v>
      </c>
      <c r="B585" s="53">
        <v>-334358.1583697924</v>
      </c>
      <c r="C585" s="53">
        <f>AVERAGE($B$3:B585)</f>
        <v>95204.4816852478</v>
      </c>
      <c r="D585" s="53">
        <f>STDEV($B$3:B585)</f>
        <v>345824.63282742765</v>
      </c>
    </row>
    <row r="586" spans="1:4" ht="12.75">
      <c r="A586">
        <f t="shared" si="9"/>
        <v>584</v>
      </c>
      <c r="B586" s="53">
        <v>247751.4350639535</v>
      </c>
      <c r="C586" s="53">
        <f>AVERAGE($B$3:B586)</f>
        <v>95465.69222185516</v>
      </c>
      <c r="D586" s="53">
        <f>STDEV($B$3:B586)</f>
        <v>345585.5709880003</v>
      </c>
    </row>
    <row r="587" spans="1:4" ht="12.75">
      <c r="A587">
        <f t="shared" si="9"/>
        <v>585</v>
      </c>
      <c r="B587" s="53">
        <v>130602.82649308082</v>
      </c>
      <c r="C587" s="53">
        <f>AVERAGE($B$3:B587)</f>
        <v>95525.75569924187</v>
      </c>
      <c r="D587" s="53">
        <f>STDEV($B$3:B587)</f>
        <v>345292.6222188737</v>
      </c>
    </row>
    <row r="588" spans="1:4" ht="12.75">
      <c r="A588">
        <f t="shared" si="9"/>
        <v>586</v>
      </c>
      <c r="B588" s="53">
        <v>-127165.44069748046</v>
      </c>
      <c r="C588" s="53">
        <f>AVERAGE($B$3:B588)</f>
        <v>95145.73659276283</v>
      </c>
      <c r="D588" s="53">
        <f>STDEV($B$3:B588)</f>
        <v>345120.00092615886</v>
      </c>
    </row>
    <row r="589" spans="1:4" ht="12.75">
      <c r="A589">
        <f t="shared" si="9"/>
        <v>587</v>
      </c>
      <c r="B589" s="53">
        <v>695475.0603531909</v>
      </c>
      <c r="C589" s="53">
        <f>AVERAGE($B$3:B589)</f>
        <v>96168.4441289816</v>
      </c>
      <c r="D589" s="53">
        <f>STDEV($B$3:B589)</f>
        <v>345714.5075142656</v>
      </c>
    </row>
    <row r="590" spans="1:4" ht="12.75">
      <c r="A590">
        <f t="shared" si="9"/>
        <v>588</v>
      </c>
      <c r="B590" s="53">
        <v>331028.02936775144</v>
      </c>
      <c r="C590" s="53">
        <f>AVERAGE($B$3:B590)</f>
        <v>96567.86519231285</v>
      </c>
      <c r="D590" s="53">
        <f>STDEV($B$3:B590)</f>
        <v>345555.6677394628</v>
      </c>
    </row>
    <row r="591" spans="1:4" ht="12.75">
      <c r="A591">
        <f t="shared" si="9"/>
        <v>589</v>
      </c>
      <c r="B591" s="53">
        <v>167006.20125698275</v>
      </c>
      <c r="C591" s="53">
        <f>AVERAGE($B$3:B591)</f>
        <v>96687.45489700668</v>
      </c>
      <c r="D591" s="53">
        <f>STDEV($B$3:B591)</f>
        <v>345273.9016391074</v>
      </c>
    </row>
    <row r="592" spans="1:4" ht="12.75">
      <c r="A592">
        <f t="shared" si="9"/>
        <v>590</v>
      </c>
      <c r="B592" s="53">
        <v>618604.3579189156</v>
      </c>
      <c r="C592" s="53">
        <f>AVERAGE($B$3:B592)</f>
        <v>97572.0598173828</v>
      </c>
      <c r="D592" s="53">
        <f>STDEV($B$3:B592)</f>
        <v>345649.1814259126</v>
      </c>
    </row>
    <row r="593" spans="1:4" ht="12.75">
      <c r="A593">
        <f t="shared" si="9"/>
        <v>591</v>
      </c>
      <c r="B593" s="53">
        <v>455013.0332940016</v>
      </c>
      <c r="C593" s="53">
        <f>AVERAGE($B$3:B593)</f>
        <v>98176.86687910298</v>
      </c>
      <c r="D593" s="53">
        <f>STDEV($B$3:B593)</f>
        <v>345668.9778251722</v>
      </c>
    </row>
    <row r="594" spans="1:4" ht="12.75">
      <c r="A594">
        <f t="shared" si="9"/>
        <v>592</v>
      </c>
      <c r="B594" s="53">
        <v>701140.486227043</v>
      </c>
      <c r="C594" s="53">
        <f>AVERAGE($B$3:B594)</f>
        <v>99195.3865063799</v>
      </c>
      <c r="D594" s="53">
        <f>STDEV($B$3:B594)</f>
        <v>346264.34233849176</v>
      </c>
    </row>
    <row r="595" spans="1:4" ht="12.75">
      <c r="A595">
        <f t="shared" si="9"/>
        <v>593</v>
      </c>
      <c r="B595" s="53">
        <v>199793.34673970193</v>
      </c>
      <c r="C595" s="53">
        <f>AVERAGE($B$3:B595)</f>
        <v>99365.02893510388</v>
      </c>
      <c r="D595" s="53">
        <f>STDEV($B$3:B595)</f>
        <v>345996.4282642786</v>
      </c>
    </row>
    <row r="596" spans="1:4" ht="12.75">
      <c r="A596">
        <f t="shared" si="9"/>
        <v>594</v>
      </c>
      <c r="B596" s="53">
        <v>29778.91010583134</v>
      </c>
      <c r="C596" s="53">
        <f>AVERAGE($B$3:B596)</f>
        <v>99247.88058690645</v>
      </c>
      <c r="D596" s="53">
        <f>STDEV($B$3:B596)</f>
        <v>345716.36131714773</v>
      </c>
    </row>
    <row r="597" spans="1:4" ht="12.75">
      <c r="A597">
        <f t="shared" si="9"/>
        <v>595</v>
      </c>
      <c r="B597" s="53">
        <v>1019075.9206007044</v>
      </c>
      <c r="C597" s="53">
        <f>AVERAGE($B$3:B597)</f>
        <v>100793.81006592124</v>
      </c>
      <c r="D597" s="53">
        <f>STDEV($B$3:B597)</f>
        <v>347477.4524718971</v>
      </c>
    </row>
    <row r="598" spans="1:4" ht="12.75">
      <c r="A598">
        <f t="shared" si="9"/>
        <v>596</v>
      </c>
      <c r="B598" s="53">
        <v>194730.6257460469</v>
      </c>
      <c r="C598" s="53">
        <f>AVERAGE($B$3:B598)</f>
        <v>100951.4221727671</v>
      </c>
      <c r="D598" s="53">
        <f>STDEV($B$3:B598)</f>
        <v>347206.65346633433</v>
      </c>
    </row>
    <row r="599" spans="1:4" ht="12.75">
      <c r="A599">
        <f t="shared" si="9"/>
        <v>597</v>
      </c>
      <c r="B599" s="53">
        <v>124782.4193643207</v>
      </c>
      <c r="C599" s="53">
        <f>AVERAGE($B$3:B599)</f>
        <v>100991.34009101089</v>
      </c>
      <c r="D599" s="53">
        <f>STDEV($B$3:B599)</f>
        <v>346916.62149073556</v>
      </c>
    </row>
    <row r="600" spans="1:4" ht="12.75">
      <c r="A600">
        <f t="shared" si="9"/>
        <v>598</v>
      </c>
      <c r="B600" s="53">
        <v>355084.56415733066</v>
      </c>
      <c r="C600" s="53">
        <f>AVERAGE($B$3:B600)</f>
        <v>101416.24514797798</v>
      </c>
      <c r="D600" s="53">
        <f>STDEV($B$3:B600)</f>
        <v>346781.6525701246</v>
      </c>
    </row>
    <row r="601" spans="1:4" ht="12.75">
      <c r="A601">
        <f t="shared" si="9"/>
        <v>599</v>
      </c>
      <c r="B601" s="53">
        <v>882038.0509833286</v>
      </c>
      <c r="C601" s="53">
        <f>AVERAGE($B$3:B601)</f>
        <v>102719.45350496522</v>
      </c>
      <c r="D601" s="53">
        <f>STDEV($B$3:B601)</f>
        <v>347956.50288161496</v>
      </c>
    </row>
    <row r="602" spans="1:4" ht="12.75">
      <c r="A602">
        <f t="shared" si="9"/>
        <v>600</v>
      </c>
      <c r="B602" s="53">
        <v>23200.81684196624</v>
      </c>
      <c r="C602" s="53">
        <f>AVERAGE($B$3:B602)</f>
        <v>102586.92244386023</v>
      </c>
      <c r="D602" s="53">
        <f>STDEV($B$3:B602)</f>
        <v>347681.08974033775</v>
      </c>
    </row>
    <row r="603" spans="1:4" ht="12.75">
      <c r="A603">
        <f t="shared" si="9"/>
        <v>601</v>
      </c>
      <c r="B603" s="53">
        <v>221077.43908037525</v>
      </c>
      <c r="C603" s="53">
        <f>AVERAGE($B$3:B603)</f>
        <v>102784.07804558487</v>
      </c>
      <c r="D603" s="53">
        <f>STDEV($B$3:B603)</f>
        <v>347424.8566215864</v>
      </c>
    </row>
    <row r="604" spans="1:4" ht="12.75">
      <c r="A604">
        <f t="shared" si="9"/>
        <v>602</v>
      </c>
      <c r="B604" s="53">
        <v>-15527.276745552663</v>
      </c>
      <c r="C604" s="53">
        <f>AVERAGE($B$3:B604)</f>
        <v>102587.54755589859</v>
      </c>
      <c r="D604" s="53">
        <f>STDEV($B$3:B604)</f>
        <v>347169.186612399</v>
      </c>
    </row>
    <row r="605" spans="1:4" ht="12.75">
      <c r="A605">
        <f t="shared" si="9"/>
        <v>603</v>
      </c>
      <c r="B605" s="53">
        <v>-148208.45108607493</v>
      </c>
      <c r="C605" s="53">
        <f>AVERAGE($B$3:B605)</f>
        <v>102171.63379363994</v>
      </c>
      <c r="D605" s="53">
        <f>STDEV($B$3:B605)</f>
        <v>347031.04126343096</v>
      </c>
    </row>
    <row r="606" spans="1:4" ht="12.75">
      <c r="A606">
        <f t="shared" si="9"/>
        <v>604</v>
      </c>
      <c r="B606" s="53">
        <v>222730.57246605866</v>
      </c>
      <c r="C606" s="53">
        <f>AVERAGE($B$3:B606)</f>
        <v>102371.23468548169</v>
      </c>
      <c r="D606" s="53">
        <f>STDEV($B$3:B606)</f>
        <v>346777.8659232466</v>
      </c>
    </row>
    <row r="607" spans="1:4" ht="12.75">
      <c r="A607">
        <f t="shared" si="9"/>
        <v>605</v>
      </c>
      <c r="B607" s="53">
        <v>-275534.1620625602</v>
      </c>
      <c r="C607" s="53">
        <f>AVERAGE($B$3:B607)</f>
        <v>101746.59766606343</v>
      </c>
      <c r="D607" s="53">
        <f>STDEV($B$3:B607)</f>
        <v>346831.14695446834</v>
      </c>
    </row>
    <row r="608" spans="1:4" ht="12.75">
      <c r="A608">
        <f t="shared" si="9"/>
        <v>606</v>
      </c>
      <c r="B608" s="53">
        <v>-289895.7583506842</v>
      </c>
      <c r="C608" s="53">
        <f>AVERAGE($B$3:B608)</f>
        <v>101100.32315118432</v>
      </c>
      <c r="D608" s="53">
        <f>STDEV($B$3:B608)</f>
        <v>346909.3879910938</v>
      </c>
    </row>
    <row r="609" spans="1:4" ht="12.75">
      <c r="A609">
        <f t="shared" si="9"/>
        <v>607</v>
      </c>
      <c r="B609" s="53">
        <v>200327.17106216238</v>
      </c>
      <c r="C609" s="53">
        <f>AVERAGE($B$3:B609)</f>
        <v>101263.79407031278</v>
      </c>
      <c r="D609" s="53">
        <f>STDEV($B$3:B609)</f>
        <v>346646.4383454029</v>
      </c>
    </row>
    <row r="610" spans="1:4" ht="12.75">
      <c r="A610">
        <f t="shared" si="9"/>
        <v>608</v>
      </c>
      <c r="B610" s="53">
        <v>-255731.0017132284</v>
      </c>
      <c r="C610" s="53">
        <f>AVERAGE($B$3:B610)</f>
        <v>100676.63157724774</v>
      </c>
      <c r="D610" s="53">
        <f>STDEV($B$3:B610)</f>
        <v>346663.2426754236</v>
      </c>
    </row>
    <row r="611" spans="1:4" ht="12.75">
      <c r="A611">
        <f t="shared" si="9"/>
        <v>609</v>
      </c>
      <c r="B611" s="53">
        <v>378641.7149033183</v>
      </c>
      <c r="C611" s="53">
        <f>AVERAGE($B$3:B611)</f>
        <v>101133.06028550073</v>
      </c>
      <c r="D611" s="53">
        <f>STDEV($B$3:B611)</f>
        <v>346561.13191178883</v>
      </c>
    </row>
    <row r="612" spans="1:4" ht="12.75">
      <c r="A612">
        <f t="shared" si="9"/>
        <v>610</v>
      </c>
      <c r="B612" s="53">
        <v>295072.3782291389</v>
      </c>
      <c r="C612" s="53">
        <f>AVERAGE($B$3:B612)</f>
        <v>101450.99359360506</v>
      </c>
      <c r="D612" s="53">
        <f>STDEV($B$3:B612)</f>
        <v>346365.50318867696</v>
      </c>
    </row>
    <row r="613" spans="1:4" ht="12.75">
      <c r="A613">
        <f t="shared" si="9"/>
        <v>611</v>
      </c>
      <c r="B613" s="53">
        <v>200671.57385084662</v>
      </c>
      <c r="C613" s="53">
        <f>AVERAGE($B$3:B613)</f>
        <v>101613.38406865783</v>
      </c>
      <c r="D613" s="53">
        <f>STDEV($B$3:B613)</f>
        <v>346104.7582498614</v>
      </c>
    </row>
    <row r="614" spans="1:4" ht="12.75">
      <c r="A614">
        <f t="shared" si="9"/>
        <v>612</v>
      </c>
      <c r="B614" s="53">
        <v>148081.2680187953</v>
      </c>
      <c r="C614" s="53">
        <f>AVERAGE($B$3:B614)</f>
        <v>101689.31198360903</v>
      </c>
      <c r="D614" s="53">
        <f>STDEV($B$3:B614)</f>
        <v>345826.51531543676</v>
      </c>
    </row>
    <row r="615" spans="1:4" ht="12.75">
      <c r="A615">
        <f t="shared" si="9"/>
        <v>613</v>
      </c>
      <c r="B615" s="53">
        <v>73311.42259549233</v>
      </c>
      <c r="C615" s="53">
        <f>AVERAGE($B$3:B615)</f>
        <v>101643.01852620591</v>
      </c>
      <c r="D615" s="53">
        <f>STDEV($B$3:B615)</f>
        <v>345545.7627290338</v>
      </c>
    </row>
    <row r="616" spans="1:4" ht="12.75">
      <c r="A616">
        <f t="shared" si="9"/>
        <v>614</v>
      </c>
      <c r="B616" s="53">
        <v>-320461.5058463919</v>
      </c>
      <c r="C616" s="53">
        <f>AVERAGE($B$3:B616)</f>
        <v>100955.55187413328</v>
      </c>
      <c r="D616" s="53">
        <f>STDEV($B$3:B616)</f>
        <v>345683.77759918856</v>
      </c>
    </row>
    <row r="617" spans="1:4" ht="12.75">
      <c r="A617">
        <f t="shared" si="9"/>
        <v>615</v>
      </c>
      <c r="B617" s="53">
        <v>268966.6468468893</v>
      </c>
      <c r="C617" s="53">
        <f>AVERAGE($B$3:B617)</f>
        <v>101228.7406464467</v>
      </c>
      <c r="D617" s="53">
        <f>STDEV($B$3:B617)</f>
        <v>345468.59751999757</v>
      </c>
    </row>
    <row r="618" spans="1:4" ht="12.75">
      <c r="A618">
        <f t="shared" si="9"/>
        <v>616</v>
      </c>
      <c r="B618" s="53">
        <v>74051.88859116333</v>
      </c>
      <c r="C618" s="53">
        <f>AVERAGE($B$3:B618)</f>
        <v>101184.6223801232</v>
      </c>
      <c r="D618" s="53">
        <f>STDEV($B$3:B618)</f>
        <v>345189.35120026435</v>
      </c>
    </row>
    <row r="619" spans="1:4" ht="12.75">
      <c r="A619">
        <f t="shared" si="9"/>
        <v>617</v>
      </c>
      <c r="B619" s="53">
        <v>243773.5828546523</v>
      </c>
      <c r="C619" s="53">
        <f>AVERAGE($B$3:B619)</f>
        <v>101415.72280228612</v>
      </c>
      <c r="D619" s="53">
        <f>STDEV($B$3:B619)</f>
        <v>344956.8175761769</v>
      </c>
    </row>
    <row r="620" spans="1:4" ht="12.75">
      <c r="A620">
        <f t="shared" si="9"/>
        <v>618</v>
      </c>
      <c r="B620" s="53">
        <v>-348771.415076219</v>
      </c>
      <c r="C620" s="53">
        <f>AVERAGE($B$3:B620)</f>
        <v>100687.26465037916</v>
      </c>
      <c r="D620" s="53">
        <f>STDEV($B$3:B620)</f>
        <v>345152.55689768645</v>
      </c>
    </row>
    <row r="621" spans="1:4" ht="12.75">
      <c r="A621">
        <f t="shared" si="9"/>
        <v>619</v>
      </c>
      <c r="B621" s="53">
        <v>-459875.7547056866</v>
      </c>
      <c r="C621" s="53">
        <f>AVERAGE($B$3:B621)</f>
        <v>99781.67011183947</v>
      </c>
      <c r="D621" s="53">
        <f>STDEV($B$3:B621)</f>
        <v>345608.3952775045</v>
      </c>
    </row>
    <row r="622" spans="1:4" ht="12.75">
      <c r="A622">
        <f t="shared" si="9"/>
        <v>620</v>
      </c>
      <c r="B622" s="53">
        <v>154504.38002775237</v>
      </c>
      <c r="C622" s="53">
        <f>AVERAGE($B$3:B622)</f>
        <v>99869.93254718771</v>
      </c>
      <c r="D622" s="53">
        <f>STDEV($B$3:B622)</f>
        <v>345336.10891997535</v>
      </c>
    </row>
    <row r="623" spans="1:4" ht="12.75">
      <c r="A623">
        <f t="shared" si="9"/>
        <v>621</v>
      </c>
      <c r="B623" s="53">
        <v>212019.64573798515</v>
      </c>
      <c r="C623" s="53">
        <f>AVERAGE($B$3:B623)</f>
        <v>100050.52789854165</v>
      </c>
      <c r="D623" s="53">
        <f>STDEV($B$3:B623)</f>
        <v>345086.846743665</v>
      </c>
    </row>
    <row r="624" spans="1:4" ht="12.75">
      <c r="A624">
        <f t="shared" si="9"/>
        <v>622</v>
      </c>
      <c r="B624" s="53">
        <v>120305.18311142828</v>
      </c>
      <c r="C624" s="53">
        <f>AVERAGE($B$3:B624)</f>
        <v>100083.0916529032</v>
      </c>
      <c r="D624" s="53">
        <f>STDEV($B$3:B624)</f>
        <v>344809.8435194516</v>
      </c>
    </row>
    <row r="625" spans="1:4" ht="12.75">
      <c r="A625">
        <f t="shared" si="9"/>
        <v>623</v>
      </c>
      <c r="B625" s="53">
        <v>378228.43155689747</v>
      </c>
      <c r="C625" s="53">
        <f>AVERAGE($B$3:B625)</f>
        <v>100529.55287265278</v>
      </c>
      <c r="D625" s="53">
        <f>STDEV($B$3:B625)</f>
        <v>344712.7233826557</v>
      </c>
    </row>
    <row r="626" spans="1:4" ht="12.75">
      <c r="A626">
        <f t="shared" si="9"/>
        <v>624</v>
      </c>
      <c r="B626" s="53">
        <v>11043.398401420214</v>
      </c>
      <c r="C626" s="53">
        <f>AVERAGE($B$3:B626)</f>
        <v>100386.14557382069</v>
      </c>
      <c r="D626" s="53">
        <f>STDEV($B$3:B626)</f>
        <v>344454.5852565805</v>
      </c>
    </row>
    <row r="627" spans="1:4" ht="12.75">
      <c r="A627">
        <f t="shared" si="9"/>
        <v>625</v>
      </c>
      <c r="B627" s="53">
        <v>30433.275404330925</v>
      </c>
      <c r="C627" s="53">
        <f>AVERAGE($B$3:B627)</f>
        <v>100274.2209815495</v>
      </c>
      <c r="D627" s="53">
        <f>STDEV($B$3:B627)</f>
        <v>344189.8432327166</v>
      </c>
    </row>
    <row r="628" spans="1:4" ht="12.75">
      <c r="A628">
        <f t="shared" si="9"/>
        <v>626</v>
      </c>
      <c r="B628" s="53">
        <v>732636.1212521973</v>
      </c>
      <c r="C628" s="53">
        <f>AVERAGE($B$3:B628)</f>
        <v>101284.38376153455</v>
      </c>
      <c r="D628" s="53">
        <f>STDEV($B$3:B628)</f>
        <v>344841.8333128984</v>
      </c>
    </row>
    <row r="629" spans="1:4" ht="12.75">
      <c r="A629">
        <f t="shared" si="9"/>
        <v>627</v>
      </c>
      <c r="B629" s="53">
        <v>-339541.420339487</v>
      </c>
      <c r="C629" s="53">
        <f>AVERAGE($B$3:B629)</f>
        <v>100581.31230363819</v>
      </c>
      <c r="D629" s="53">
        <f>STDEV($B$3:B629)</f>
        <v>345015.7395797202</v>
      </c>
    </row>
    <row r="630" spans="1:4" ht="12.75">
      <c r="A630">
        <f t="shared" si="9"/>
        <v>628</v>
      </c>
      <c r="B630" s="53">
        <v>-34486.65026260854</v>
      </c>
      <c r="C630" s="53">
        <f>AVERAGE($B$3:B630)</f>
        <v>100366.23593012505</v>
      </c>
      <c r="D630" s="53">
        <f>STDEV($B$3:B630)</f>
        <v>344782.62808320107</v>
      </c>
    </row>
    <row r="631" spans="1:4" ht="12.75">
      <c r="A631">
        <f t="shared" si="9"/>
        <v>629</v>
      </c>
      <c r="B631" s="53">
        <v>-61556.709453172865</v>
      </c>
      <c r="C631" s="53">
        <f>AVERAGE($B$3:B631)</f>
        <v>100108.80676417387</v>
      </c>
      <c r="D631" s="53">
        <f>STDEV($B$3:B631)</f>
        <v>344568.50236044807</v>
      </c>
    </row>
    <row r="632" spans="1:4" ht="12.75">
      <c r="A632">
        <f t="shared" si="9"/>
        <v>630</v>
      </c>
      <c r="B632" s="53">
        <v>-194151.7830965242</v>
      </c>
      <c r="C632" s="53">
        <f>AVERAGE($B$3:B632)</f>
        <v>99641.72646280768</v>
      </c>
      <c r="D632" s="53">
        <f>STDEV($B$3:B632)</f>
        <v>344494.03515457263</v>
      </c>
    </row>
    <row r="633" spans="1:4" ht="12.75">
      <c r="A633">
        <f t="shared" si="9"/>
        <v>631</v>
      </c>
      <c r="B633" s="53">
        <v>-550935.852033744</v>
      </c>
      <c r="C633" s="53">
        <f>AVERAGE($B$3:B633)</f>
        <v>98610.70018943756</v>
      </c>
      <c r="D633" s="53">
        <f>STDEV($B$3:B633)</f>
        <v>345193.46460726985</v>
      </c>
    </row>
    <row r="634" spans="1:4" ht="12.75">
      <c r="A634">
        <f t="shared" si="9"/>
        <v>632</v>
      </c>
      <c r="B634" s="53">
        <v>417404.24876970565</v>
      </c>
      <c r="C634" s="53">
        <f>AVERAGE($B$3:B634)</f>
        <v>99115.12036124179</v>
      </c>
      <c r="D634" s="53">
        <f>STDEV($B$3:B634)</f>
        <v>345152.8547335627</v>
      </c>
    </row>
    <row r="635" spans="1:4" ht="12.75">
      <c r="A635">
        <f t="shared" si="9"/>
        <v>633</v>
      </c>
      <c r="B635" s="53">
        <v>317940.7233977583</v>
      </c>
      <c r="C635" s="53">
        <f>AVERAGE($B$3:B635)</f>
        <v>99460.81641659174</v>
      </c>
      <c r="D635" s="53">
        <f>STDEV($B$3:B635)</f>
        <v>344989.33702767384</v>
      </c>
    </row>
    <row r="636" spans="1:4" ht="12.75">
      <c r="A636">
        <f t="shared" si="9"/>
        <v>634</v>
      </c>
      <c r="B636" s="53">
        <v>-297524.28012003563</v>
      </c>
      <c r="C636" s="53">
        <f>AVERAGE($B$3:B636)</f>
        <v>98834.65695833207</v>
      </c>
      <c r="D636" s="53">
        <f>STDEV($B$3:B636)</f>
        <v>345077.0886097606</v>
      </c>
    </row>
    <row r="637" spans="1:4" ht="12.75">
      <c r="A637">
        <f t="shared" si="9"/>
        <v>635</v>
      </c>
      <c r="B637" s="53">
        <v>450484.136622807</v>
      </c>
      <c r="C637" s="53">
        <f>AVERAGE($B$3:B637)</f>
        <v>99388.4356664651</v>
      </c>
      <c r="D637" s="53">
        <f>STDEV($B$3:B637)</f>
        <v>345087.10868101305</v>
      </c>
    </row>
    <row r="638" spans="1:4" ht="12.75">
      <c r="A638">
        <f t="shared" si="9"/>
        <v>636</v>
      </c>
      <c r="B638" s="53">
        <v>863130.3378845756</v>
      </c>
      <c r="C638" s="53">
        <f>AVERAGE($B$3:B638)</f>
        <v>100589.28771397786</v>
      </c>
      <c r="D638" s="53">
        <f>STDEV($B$3:B638)</f>
        <v>346142.62666495214</v>
      </c>
    </row>
    <row r="639" spans="1:4" ht="12.75">
      <c r="A639">
        <f t="shared" si="9"/>
        <v>637</v>
      </c>
      <c r="B639" s="53">
        <v>344786.9207756785</v>
      </c>
      <c r="C639" s="53">
        <f>AVERAGE($B$3:B639)</f>
        <v>100972.64349586437</v>
      </c>
      <c r="D639" s="53">
        <f>STDEV($B$3:B639)</f>
        <v>346005.70031098416</v>
      </c>
    </row>
    <row r="640" spans="1:4" ht="12.75">
      <c r="A640">
        <f t="shared" si="9"/>
        <v>638</v>
      </c>
      <c r="B640" s="53">
        <v>36942.48811045929</v>
      </c>
      <c r="C640" s="53">
        <f>AVERAGE($B$3:B640)</f>
        <v>100872.28275074618</v>
      </c>
      <c r="D640" s="53">
        <f>STDEV($B$3:B640)</f>
        <v>345743.2969178261</v>
      </c>
    </row>
    <row r="641" spans="1:4" ht="12.75">
      <c r="A641">
        <f t="shared" si="9"/>
        <v>639</v>
      </c>
      <c r="B641" s="53">
        <v>-319996.5620816684</v>
      </c>
      <c r="C641" s="53">
        <f>AVERAGE($B$3:B641)</f>
        <v>100213.6460608676</v>
      </c>
      <c r="D641" s="53">
        <f>STDEV($B$3:B641)</f>
        <v>345873.1887848912</v>
      </c>
    </row>
    <row r="642" spans="1:4" ht="12.75">
      <c r="A642">
        <f t="shared" si="9"/>
        <v>640</v>
      </c>
      <c r="B642" s="53">
        <v>-21468.224850352155</v>
      </c>
      <c r="C642" s="53">
        <f>AVERAGE($B$3:B642)</f>
        <v>100023.51813756881</v>
      </c>
      <c r="D642" s="53">
        <f>STDEV($B$3:B642)</f>
        <v>345635.9156148273</v>
      </c>
    </row>
    <row r="643" spans="1:4" ht="12.75">
      <c r="A643">
        <f aca="true" t="shared" si="10" ref="A643:A706">A642+1</f>
        <v>641</v>
      </c>
      <c r="B643" s="53">
        <v>-32712.9759008853</v>
      </c>
      <c r="C643" s="53">
        <f>AVERAGE($B$3:B643)</f>
        <v>99816.44092378028</v>
      </c>
      <c r="D643" s="53">
        <f>STDEV($B$3:B643)</f>
        <v>345405.5733125539</v>
      </c>
    </row>
    <row r="644" spans="1:4" ht="12.75">
      <c r="A644">
        <f t="shared" si="10"/>
        <v>642</v>
      </c>
      <c r="B644" s="53">
        <v>45156.49462057324</v>
      </c>
      <c r="C644" s="53">
        <f>AVERAGE($B$3:B644)</f>
        <v>99731.30082050426</v>
      </c>
      <c r="D644" s="53">
        <f>STDEV($B$3:B644)</f>
        <v>345142.7828713783</v>
      </c>
    </row>
    <row r="645" spans="1:4" ht="12.75">
      <c r="A645">
        <f t="shared" si="10"/>
        <v>643</v>
      </c>
      <c r="B645" s="53">
        <v>-30061.074428018648</v>
      </c>
      <c r="C645" s="53">
        <f>AVERAGE($B$3:B645)</f>
        <v>99529.44642664962</v>
      </c>
      <c r="D645" s="53">
        <f>STDEV($B$3:B645)</f>
        <v>344911.85691882035</v>
      </c>
    </row>
    <row r="646" spans="1:4" ht="12.75">
      <c r="A646">
        <f t="shared" si="10"/>
        <v>644</v>
      </c>
      <c r="B646" s="53">
        <v>343684.8318518896</v>
      </c>
      <c r="C646" s="53">
        <f>AVERAGE($B$3:B646)</f>
        <v>99908.56969594349</v>
      </c>
      <c r="D646" s="53">
        <f>STDEV($B$3:B646)</f>
        <v>344777.8121344752</v>
      </c>
    </row>
    <row r="647" spans="1:4" ht="12.75">
      <c r="A647">
        <f t="shared" si="10"/>
        <v>645</v>
      </c>
      <c r="B647" s="53">
        <v>-26944.22919042816</v>
      </c>
      <c r="C647" s="53">
        <f>AVERAGE($B$3:B647)</f>
        <v>99711.89868991809</v>
      </c>
      <c r="D647" s="53">
        <f>STDEV($B$3:B647)</f>
        <v>344546.2299329482</v>
      </c>
    </row>
    <row r="648" spans="1:4" ht="12.75">
      <c r="A648">
        <f t="shared" si="10"/>
        <v>646</v>
      </c>
      <c r="B648" s="53">
        <v>17828.133338495274</v>
      </c>
      <c r="C648" s="53">
        <f>AVERAGE($B$3:B648)</f>
        <v>99585.14363519453</v>
      </c>
      <c r="D648" s="53">
        <f>STDEV($B$3:B648)</f>
        <v>344294.1096906145</v>
      </c>
    </row>
    <row r="649" spans="1:4" ht="12.75">
      <c r="A649">
        <f t="shared" si="10"/>
        <v>647</v>
      </c>
      <c r="B649" s="53">
        <v>-18540.80114653788</v>
      </c>
      <c r="C649" s="53">
        <f>AVERAGE($B$3:B649)</f>
        <v>99402.56875917948</v>
      </c>
      <c r="D649" s="53">
        <f>STDEV($B$3:B649)</f>
        <v>344058.8681745638</v>
      </c>
    </row>
    <row r="650" spans="1:4" ht="12.75">
      <c r="A650">
        <f t="shared" si="10"/>
        <v>648</v>
      </c>
      <c r="B650" s="53">
        <v>473300.8213731239</v>
      </c>
      <c r="C650" s="53">
        <f>AVERAGE($B$3:B650)</f>
        <v>99979.57223543558</v>
      </c>
      <c r="D650" s="53">
        <f>STDEV($B$3:B650)</f>
        <v>344106.49982351856</v>
      </c>
    </row>
    <row r="651" spans="1:4" ht="12.75">
      <c r="A651">
        <f t="shared" si="10"/>
        <v>649</v>
      </c>
      <c r="B651" s="53">
        <v>-197940.21377204848</v>
      </c>
      <c r="C651" s="53">
        <f>AVERAGE($B$3:B651)</f>
        <v>99520.52788103267</v>
      </c>
      <c r="D651" s="53">
        <f>STDEV($B$3:B651)</f>
        <v>344039.6942814654</v>
      </c>
    </row>
    <row r="652" spans="1:4" ht="12.75">
      <c r="A652">
        <f t="shared" si="10"/>
        <v>650</v>
      </c>
      <c r="B652" s="53">
        <v>172068.92225063802</v>
      </c>
      <c r="C652" s="53">
        <f>AVERAGE($B$3:B652)</f>
        <v>99632.14079544744</v>
      </c>
      <c r="D652" s="53">
        <f>STDEV($B$3:B652)</f>
        <v>343786.3153116965</v>
      </c>
    </row>
    <row r="653" spans="1:4" ht="12.75">
      <c r="A653">
        <f t="shared" si="10"/>
        <v>651</v>
      </c>
      <c r="B653" s="53">
        <v>37149.12978366937</v>
      </c>
      <c r="C653" s="53">
        <f>AVERAGE($B$3:B653)</f>
        <v>99536.16074781031</v>
      </c>
      <c r="D653" s="53">
        <f>STDEV($B$3:B653)</f>
        <v>343530.491281527</v>
      </c>
    </row>
    <row r="654" spans="1:4" ht="12.75">
      <c r="A654">
        <f t="shared" si="10"/>
        <v>652</v>
      </c>
      <c r="B654" s="53">
        <v>402491.60801968747</v>
      </c>
      <c r="C654" s="53">
        <f>AVERAGE($B$3:B654)</f>
        <v>100000.81634178558</v>
      </c>
      <c r="D654" s="53">
        <f>STDEV($B$3:B654)</f>
        <v>343471.5250333154</v>
      </c>
    </row>
    <row r="655" spans="1:4" ht="12.75">
      <c r="A655">
        <f t="shared" si="10"/>
        <v>653</v>
      </c>
      <c r="B655" s="53">
        <v>508808.74888644717</v>
      </c>
      <c r="C655" s="53">
        <f>AVERAGE($B$3:B655)</f>
        <v>100626.86218029195</v>
      </c>
      <c r="D655" s="53">
        <f>STDEV($B$3:B655)</f>
        <v>343580.67656276555</v>
      </c>
    </row>
    <row r="656" spans="1:4" ht="12.75">
      <c r="A656">
        <f t="shared" si="10"/>
        <v>654</v>
      </c>
      <c r="B656" s="53">
        <v>-465558.400718973</v>
      </c>
      <c r="C656" s="53">
        <f>AVERAGE($B$3:B656)</f>
        <v>99761.13547861112</v>
      </c>
      <c r="D656" s="53">
        <f>STDEV($B$3:B656)</f>
        <v>344030.61716601485</v>
      </c>
    </row>
    <row r="657" spans="1:4" ht="12.75">
      <c r="A657">
        <f t="shared" si="10"/>
        <v>655</v>
      </c>
      <c r="B657" s="53">
        <v>69299.13010732364</v>
      </c>
      <c r="C657" s="53">
        <f>AVERAGE($B$3:B657)</f>
        <v>99714.62860018166</v>
      </c>
      <c r="D657" s="53">
        <f>STDEV($B$3:B657)</f>
        <v>343769.55672960286</v>
      </c>
    </row>
    <row r="658" spans="1:4" ht="12.75">
      <c r="A658">
        <f t="shared" si="10"/>
        <v>656</v>
      </c>
      <c r="B658" s="53">
        <v>792682.747459258</v>
      </c>
      <c r="C658" s="53">
        <f>AVERAGE($B$3:B658)</f>
        <v>100770.98243990586</v>
      </c>
      <c r="D658" s="53">
        <f>STDEV($B$3:B658)</f>
        <v>344570.8983513993</v>
      </c>
    </row>
    <row r="659" spans="1:4" ht="12.75">
      <c r="A659">
        <f t="shared" si="10"/>
        <v>657</v>
      </c>
      <c r="B659" s="53">
        <v>219320.98485808657</v>
      </c>
      <c r="C659" s="53">
        <f>AVERAGE($B$3:B659)</f>
        <v>100951.42384389092</v>
      </c>
      <c r="D659" s="53">
        <f>STDEV($B$3:B659)</f>
        <v>344339.23074749764</v>
      </c>
    </row>
    <row r="660" spans="1:4" ht="12.75">
      <c r="A660">
        <f t="shared" si="10"/>
        <v>658</v>
      </c>
      <c r="B660" s="53">
        <v>172000.0416929014</v>
      </c>
      <c r="C660" s="53">
        <f>AVERAGE($B$3:B660)</f>
        <v>101059.40046676176</v>
      </c>
      <c r="D660" s="53">
        <f>STDEV($B$3:B660)</f>
        <v>344088.2246343913</v>
      </c>
    </row>
    <row r="661" spans="1:4" ht="12.75">
      <c r="A661">
        <f t="shared" si="10"/>
        <v>659</v>
      </c>
      <c r="B661" s="53">
        <v>197261.98624287476</v>
      </c>
      <c r="C661" s="53">
        <f>AVERAGE($B$3:B661)</f>
        <v>101205.38314623992</v>
      </c>
      <c r="D661" s="53">
        <f>STDEV($B$3:B661)</f>
        <v>343847.0823478652</v>
      </c>
    </row>
    <row r="662" spans="1:4" ht="12.75">
      <c r="A662">
        <f t="shared" si="10"/>
        <v>660</v>
      </c>
      <c r="B662" s="53">
        <v>304422.91394191</v>
      </c>
      <c r="C662" s="53">
        <f>AVERAGE($B$3:B662)</f>
        <v>101513.28849593033</v>
      </c>
      <c r="D662" s="53">
        <f>STDEV($B$3:B662)</f>
        <v>343677.1426375191</v>
      </c>
    </row>
    <row r="663" spans="1:4" ht="12.75">
      <c r="A663">
        <f t="shared" si="10"/>
        <v>661</v>
      </c>
      <c r="B663" s="53">
        <v>273220.0212871372</v>
      </c>
      <c r="C663" s="53">
        <f>AVERAGE($B$3:B663)</f>
        <v>101773.0566242075</v>
      </c>
      <c r="D663" s="53">
        <f>STDEV($B$3:B663)</f>
        <v>343481.61775383155</v>
      </c>
    </row>
    <row r="664" spans="1:4" ht="12.75">
      <c r="A664">
        <f t="shared" si="10"/>
        <v>662</v>
      </c>
      <c r="B664" s="53">
        <v>481187.64523398783</v>
      </c>
      <c r="C664" s="53">
        <f>AVERAGE($B$3:B664)</f>
        <v>102346.19044385974</v>
      </c>
      <c r="D664" s="53">
        <f>STDEV($B$3:B664)</f>
        <v>343538.3391977628</v>
      </c>
    </row>
    <row r="665" spans="1:4" ht="12.75">
      <c r="A665">
        <f t="shared" si="10"/>
        <v>663</v>
      </c>
      <c r="B665" s="53">
        <v>-233224.2794727272</v>
      </c>
      <c r="C665" s="53">
        <f>AVERAGE($B$3:B665)</f>
        <v>101840.05097188902</v>
      </c>
      <c r="D665" s="53">
        <f>STDEV($B$3:B665)</f>
        <v>343526.069087553</v>
      </c>
    </row>
    <row r="666" spans="1:4" ht="12.75">
      <c r="A666">
        <f t="shared" si="10"/>
        <v>664</v>
      </c>
      <c r="B666" s="53">
        <v>185931.1344951701</v>
      </c>
      <c r="C666" s="53">
        <f>AVERAGE($B$3:B666)</f>
        <v>101966.69416996626</v>
      </c>
      <c r="D666" s="53">
        <f>STDEV($B$3:B666)</f>
        <v>343282.41361615557</v>
      </c>
    </row>
    <row r="667" spans="1:4" ht="12.75">
      <c r="A667">
        <f t="shared" si="10"/>
        <v>665</v>
      </c>
      <c r="B667" s="53">
        <v>613317.7751126154</v>
      </c>
      <c r="C667" s="53">
        <f>AVERAGE($B$3:B667)</f>
        <v>102735.64316386498</v>
      </c>
      <c r="D667" s="53">
        <f>STDEV($B$3:B667)</f>
        <v>343596.4846700663</v>
      </c>
    </row>
    <row r="668" spans="1:4" ht="12.75">
      <c r="A668">
        <f t="shared" si="10"/>
        <v>666</v>
      </c>
      <c r="B668" s="53">
        <v>56711.20818092197</v>
      </c>
      <c r="C668" s="53">
        <f>AVERAGE($B$3:B668)</f>
        <v>102666.53740563232</v>
      </c>
      <c r="D668" s="53">
        <f>STDEV($B$3:B668)</f>
        <v>343342.6760331048</v>
      </c>
    </row>
    <row r="669" spans="1:4" ht="12.75">
      <c r="A669">
        <f t="shared" si="10"/>
        <v>667</v>
      </c>
      <c r="B669" s="53">
        <v>-3628.16039651935</v>
      </c>
      <c r="C669" s="53">
        <f>AVERAGE($B$3:B669)</f>
        <v>102507.17504011186</v>
      </c>
      <c r="D669" s="53">
        <f>STDEV($B$3:B669)</f>
        <v>343109.50040327676</v>
      </c>
    </row>
    <row r="670" spans="1:4" ht="12.75">
      <c r="A670">
        <f t="shared" si="10"/>
        <v>668</v>
      </c>
      <c r="B670" s="53">
        <v>-116833.35703695973</v>
      </c>
      <c r="C670" s="53">
        <f>AVERAGE($B$3:B670)</f>
        <v>102178.82095017612</v>
      </c>
      <c r="D670" s="53">
        <f>STDEV($B$3:B670)</f>
        <v>342957.216986105</v>
      </c>
    </row>
    <row r="671" spans="1:4" ht="12.75">
      <c r="A671">
        <f t="shared" si="10"/>
        <v>669</v>
      </c>
      <c r="B671" s="53">
        <v>-382178.48557856976</v>
      </c>
      <c r="C671" s="53">
        <f>AVERAGE($B$3:B671)</f>
        <v>101454.81899721836</v>
      </c>
      <c r="D671" s="53">
        <f>STDEV($B$3:B671)</f>
        <v>343211.67083060415</v>
      </c>
    </row>
    <row r="672" spans="1:4" ht="12.75">
      <c r="A672">
        <f t="shared" si="10"/>
        <v>670</v>
      </c>
      <c r="B672" s="53">
        <v>-152272.40399254626</v>
      </c>
      <c r="C672" s="53">
        <f>AVERAGE($B$3:B672)</f>
        <v>101076.12164947244</v>
      </c>
      <c r="D672" s="53">
        <f>STDEV($B$3:B672)</f>
        <v>343095.120494504</v>
      </c>
    </row>
    <row r="673" spans="1:4" ht="12.75">
      <c r="A673">
        <f t="shared" si="10"/>
        <v>671</v>
      </c>
      <c r="B673" s="53">
        <v>-280183.5997097946</v>
      </c>
      <c r="C673" s="53">
        <f>AVERAGE($B$3:B673)</f>
        <v>100507.92534342286</v>
      </c>
      <c r="D673" s="53">
        <f>STDEV($B$3:B673)</f>
        <v>343154.7743286387</v>
      </c>
    </row>
    <row r="674" spans="1:4" ht="12.75">
      <c r="A674">
        <f t="shared" si="10"/>
        <v>672</v>
      </c>
      <c r="B674" s="53">
        <v>-49847.014637916</v>
      </c>
      <c r="C674" s="53">
        <f>AVERAGE($B$3:B674)</f>
        <v>100284.18287321253</v>
      </c>
      <c r="D674" s="53">
        <f>STDEV($B$3:B674)</f>
        <v>342948.02496902115</v>
      </c>
    </row>
    <row r="675" spans="1:4" ht="12.75">
      <c r="A675">
        <f t="shared" si="10"/>
        <v>673</v>
      </c>
      <c r="B675" s="53">
        <v>425549.3747220831</v>
      </c>
      <c r="C675" s="53">
        <f>AVERAGE($B$3:B675)</f>
        <v>100767.48925040253</v>
      </c>
      <c r="D675" s="53">
        <f>STDEV($B$3:B675)</f>
        <v>342922.04756884376</v>
      </c>
    </row>
    <row r="676" spans="1:4" ht="12.75">
      <c r="A676">
        <f t="shared" si="10"/>
        <v>674</v>
      </c>
      <c r="B676" s="53">
        <v>-388222.75451997446</v>
      </c>
      <c r="C676" s="53">
        <f>AVERAGE($B$3:B676)</f>
        <v>100041.98443768684</v>
      </c>
      <c r="D676" s="53">
        <f>STDEV($B$3:B676)</f>
        <v>343184.4433458504</v>
      </c>
    </row>
    <row r="677" spans="1:4" ht="12.75">
      <c r="A677">
        <f t="shared" si="10"/>
        <v>675</v>
      </c>
      <c r="B677" s="53">
        <v>-239440.74980847386</v>
      </c>
      <c r="C677" s="53">
        <f>AVERAGE($B$3:B677)</f>
        <v>99539.04705361846</v>
      </c>
      <c r="D677" s="53">
        <f>STDEV($B$3:B677)</f>
        <v>343178.6116918695</v>
      </c>
    </row>
    <row r="678" spans="1:4" ht="12.75">
      <c r="A678">
        <f t="shared" si="10"/>
        <v>676</v>
      </c>
      <c r="B678" s="53">
        <v>56177.3838584621</v>
      </c>
      <c r="C678" s="53">
        <f>AVERAGE($B$3:B678)</f>
        <v>99474.90258143627</v>
      </c>
      <c r="D678" s="53">
        <f>STDEV($B$3:B678)</f>
        <v>342928.3664984269</v>
      </c>
    </row>
    <row r="679" spans="1:4" ht="12.75">
      <c r="A679">
        <f t="shared" si="10"/>
        <v>677</v>
      </c>
      <c r="B679" s="53">
        <v>167453.92488227203</v>
      </c>
      <c r="C679" s="53">
        <f>AVERAGE($B$3:B679)</f>
        <v>99575.31472663692</v>
      </c>
      <c r="D679" s="53">
        <f>STDEV($B$3:B679)</f>
        <v>342684.58700686664</v>
      </c>
    </row>
    <row r="680" spans="1:4" ht="12.75">
      <c r="A680">
        <f t="shared" si="10"/>
        <v>678</v>
      </c>
      <c r="B680" s="53">
        <v>234044.20407432877</v>
      </c>
      <c r="C680" s="53">
        <f>AVERAGE($B$3:B680)</f>
        <v>99773.64642183999</v>
      </c>
      <c r="D680" s="53">
        <f>STDEV($B$3:B680)</f>
        <v>342470.34201897675</v>
      </c>
    </row>
    <row r="681" spans="1:4" ht="12.75">
      <c r="A681">
        <f t="shared" si="10"/>
        <v>679</v>
      </c>
      <c r="B681" s="53">
        <v>508636.5474921048</v>
      </c>
      <c r="C681" s="53">
        <f>AVERAGE($B$3:B681)</f>
        <v>100375.80091531608</v>
      </c>
      <c r="D681" s="53">
        <f>STDEV($B$3:B681)</f>
        <v>342577.21128342795</v>
      </c>
    </row>
    <row r="682" spans="1:4" ht="12.75">
      <c r="A682">
        <f t="shared" si="10"/>
        <v>680</v>
      </c>
      <c r="B682" s="53">
        <v>348730.3327061101</v>
      </c>
      <c r="C682" s="53">
        <f>AVERAGE($B$3:B682)</f>
        <v>100741.0281679496</v>
      </c>
      <c r="D682" s="53">
        <f>STDEV($B$3:B682)</f>
        <v>342457.311758599</v>
      </c>
    </row>
    <row r="683" spans="1:4" ht="12.75">
      <c r="A683">
        <f t="shared" si="10"/>
        <v>681</v>
      </c>
      <c r="B683" s="53">
        <v>-299676.79754931096</v>
      </c>
      <c r="C683" s="53">
        <f>AVERAGE($B$3:B683)</f>
        <v>100153.0431081592</v>
      </c>
      <c r="D683" s="53">
        <f>STDEV($B$3:B683)</f>
        <v>342549.2430065946</v>
      </c>
    </row>
    <row r="684" spans="1:4" ht="12.75">
      <c r="A684">
        <f t="shared" si="10"/>
        <v>682</v>
      </c>
      <c r="B684" s="53">
        <v>-99441.01620841608</v>
      </c>
      <c r="C684" s="53">
        <f>AVERAGE($B$3:B684)</f>
        <v>99860.38319713784</v>
      </c>
      <c r="D684" s="53">
        <f>STDEV($B$3:B684)</f>
        <v>342382.9605201011</v>
      </c>
    </row>
    <row r="685" spans="1:4" ht="12.75">
      <c r="A685">
        <f t="shared" si="10"/>
        <v>683</v>
      </c>
      <c r="B685" s="53">
        <v>-12169.349555883207</v>
      </c>
      <c r="C685" s="53">
        <f>AVERAGE($B$3:B685)</f>
        <v>99696.35723410267</v>
      </c>
      <c r="D685" s="53">
        <f>STDEV($B$3:B685)</f>
        <v>342158.70831300376</v>
      </c>
    </row>
    <row r="686" spans="1:4" ht="12.75">
      <c r="A686">
        <f t="shared" si="10"/>
        <v>684</v>
      </c>
      <c r="B686" s="53">
        <v>-269076.6097747346</v>
      </c>
      <c r="C686" s="53">
        <f>AVERAGE($B$3:B686)</f>
        <v>99157.21546946987</v>
      </c>
      <c r="D686" s="53">
        <f>STDEV($B$3:B686)</f>
        <v>342198.76276662893</v>
      </c>
    </row>
    <row r="687" spans="1:4" ht="12.75">
      <c r="A687">
        <f t="shared" si="10"/>
        <v>685</v>
      </c>
      <c r="B687" s="53">
        <v>563431.0311717342</v>
      </c>
      <c r="C687" s="53">
        <f>AVERAGE($B$3:B687)</f>
        <v>99834.98746319581</v>
      </c>
      <c r="D687" s="53">
        <f>STDEV($B$3:B687)</f>
        <v>342408.33256243926</v>
      </c>
    </row>
    <row r="688" spans="1:4" ht="12.75">
      <c r="A688">
        <f t="shared" si="10"/>
        <v>686</v>
      </c>
      <c r="B688" s="53">
        <v>-289844.0979323817</v>
      </c>
      <c r="C688" s="53">
        <f>AVERAGE($B$3:B688)</f>
        <v>99266.94214920809</v>
      </c>
      <c r="D688" s="53">
        <f>STDEV($B$3:B688)</f>
        <v>342481.6246775563</v>
      </c>
    </row>
    <row r="689" spans="1:4" ht="12.75">
      <c r="A689">
        <f t="shared" si="10"/>
        <v>687</v>
      </c>
      <c r="B689" s="53">
        <v>-263256.2026459747</v>
      </c>
      <c r="C689" s="53">
        <f>AVERAGE($B$3:B689)</f>
        <v>98739.25198211175</v>
      </c>
      <c r="D689" s="53">
        <f>STDEV($B$3:B689)</f>
        <v>342511.2861268141</v>
      </c>
    </row>
    <row r="690" spans="1:4" ht="12.75">
      <c r="A690">
        <f t="shared" si="10"/>
        <v>688</v>
      </c>
      <c r="B690" s="53">
        <v>205940.93651771196</v>
      </c>
      <c r="C690" s="53">
        <f>AVERAGE($B$3:B690)</f>
        <v>98895.06838405304</v>
      </c>
      <c r="D690" s="53">
        <f>STDEV($B$3:B690)</f>
        <v>342286.3161097018</v>
      </c>
    </row>
    <row r="691" spans="1:4" ht="12.75">
      <c r="A691">
        <f t="shared" si="10"/>
        <v>689</v>
      </c>
      <c r="B691" s="53">
        <v>159171.0378144211</v>
      </c>
      <c r="C691" s="53">
        <f>AVERAGE($B$3:B691)</f>
        <v>98982.55164882861</v>
      </c>
      <c r="D691" s="53">
        <f>STDEV($B$3:B691)</f>
        <v>342045.1793987994</v>
      </c>
    </row>
    <row r="692" spans="1:4" ht="12.75">
      <c r="A692">
        <f t="shared" si="10"/>
        <v>690</v>
      </c>
      <c r="B692" s="53">
        <v>357529.8239569871</v>
      </c>
      <c r="C692" s="53">
        <f>AVERAGE($B$3:B692)</f>
        <v>99357.25784057955</v>
      </c>
      <c r="D692" s="53">
        <f>STDEV($B$3:B692)</f>
        <v>341938.56186182663</v>
      </c>
    </row>
    <row r="693" spans="1:4" ht="12.75">
      <c r="A693">
        <f t="shared" si="10"/>
        <v>691</v>
      </c>
      <c r="B693" s="53">
        <v>79028.50888764742</v>
      </c>
      <c r="C693" s="53">
        <f>AVERAGE($B$3:B693)</f>
        <v>99327.83852226852</v>
      </c>
      <c r="D693" s="53">
        <f>STDEV($B$3:B693)</f>
        <v>341691.565598297</v>
      </c>
    </row>
    <row r="694" spans="1:4" ht="12.75">
      <c r="A694">
        <f t="shared" si="10"/>
        <v>692</v>
      </c>
      <c r="B694" s="53">
        <v>161788.4990084197</v>
      </c>
      <c r="C694" s="53">
        <f>AVERAGE($B$3:B694)</f>
        <v>99418.0995923352</v>
      </c>
      <c r="D694" s="53">
        <f>STDEV($B$3:B694)</f>
        <v>341452.4874874248</v>
      </c>
    </row>
    <row r="695" spans="1:4" ht="12.75">
      <c r="A695">
        <f t="shared" si="10"/>
        <v>693</v>
      </c>
      <c r="B695" s="53">
        <v>-191310.46008988086</v>
      </c>
      <c r="C695" s="53">
        <f>AVERAGE($B$3:B695)</f>
        <v>98998.57786119204</v>
      </c>
      <c r="D695" s="53">
        <f>STDEV($B$3:B695)</f>
        <v>341384.3666430962</v>
      </c>
    </row>
    <row r="696" spans="1:4" ht="12.75">
      <c r="A696">
        <f t="shared" si="10"/>
        <v>694</v>
      </c>
      <c r="B696" s="53">
        <v>345406.8457953094</v>
      </c>
      <c r="C696" s="53">
        <f>AVERAGE($B$3:B696)</f>
        <v>99353.63300230747</v>
      </c>
      <c r="D696" s="53">
        <f>STDEV($B$3:B696)</f>
        <v>341266.1749735632</v>
      </c>
    </row>
    <row r="697" spans="1:4" ht="12.75">
      <c r="A697">
        <f t="shared" si="10"/>
        <v>695</v>
      </c>
      <c r="B697" s="53">
        <v>-417032.0477933935</v>
      </c>
      <c r="C697" s="53">
        <f>AVERAGE($B$3:B697)</f>
        <v>98610.63202274531</v>
      </c>
      <c r="D697" s="53">
        <f>STDEV($B$3:B697)</f>
        <v>341582.29418390285</v>
      </c>
    </row>
    <row r="698" spans="1:4" ht="12.75">
      <c r="A698">
        <f t="shared" si="10"/>
        <v>696</v>
      </c>
      <c r="B698" s="53">
        <v>198329.6348877952</v>
      </c>
      <c r="C698" s="53">
        <f>AVERAGE($B$3:B698)</f>
        <v>98753.90645214914</v>
      </c>
      <c r="D698" s="53">
        <f>STDEV($B$3:B698)</f>
        <v>341357.3907235522</v>
      </c>
    </row>
    <row r="699" spans="1:4" ht="12.75">
      <c r="A699">
        <f t="shared" si="10"/>
        <v>697</v>
      </c>
      <c r="B699" s="53">
        <v>-65069.61789775011</v>
      </c>
      <c r="C699" s="53">
        <f>AVERAGE($B$3:B699)</f>
        <v>98518.8655276873</v>
      </c>
      <c r="D699" s="53">
        <f>STDEV($B$3:B699)</f>
        <v>341168.5106315613</v>
      </c>
    </row>
    <row r="700" spans="1:4" ht="12.75">
      <c r="A700">
        <f t="shared" si="10"/>
        <v>698</v>
      </c>
      <c r="B700" s="53">
        <v>228447.6587582128</v>
      </c>
      <c r="C700" s="53">
        <f>AVERAGE($B$3:B700)</f>
        <v>98705.00993059635</v>
      </c>
      <c r="D700" s="53">
        <f>STDEV($B$3:B700)</f>
        <v>340959.1508323159</v>
      </c>
    </row>
    <row r="701" spans="1:4" ht="12.75">
      <c r="A701">
        <f t="shared" si="10"/>
        <v>699</v>
      </c>
      <c r="B701" s="53">
        <v>-391012.4171083151</v>
      </c>
      <c r="C701" s="53">
        <f>AVERAGE($B$3:B701)</f>
        <v>98004.41275314441</v>
      </c>
      <c r="D701" s="53">
        <f>STDEV($B$3:B701)</f>
        <v>341217.94414023496</v>
      </c>
    </row>
    <row r="702" spans="1:4" ht="12.75">
      <c r="A702">
        <f t="shared" si="10"/>
        <v>700</v>
      </c>
      <c r="B702" s="53">
        <v>-396746.7235399042</v>
      </c>
      <c r="C702" s="53">
        <f>AVERAGE($B$3:B702)</f>
        <v>97297.62541558291</v>
      </c>
      <c r="D702" s="53">
        <f>STDEV($B$3:B702)</f>
        <v>341486.168340866</v>
      </c>
    </row>
    <row r="703" spans="1:4" ht="12.75">
      <c r="A703">
        <f t="shared" si="10"/>
        <v>701</v>
      </c>
      <c r="B703" s="53">
        <v>237092.16875418276</v>
      </c>
      <c r="C703" s="53">
        <f>AVERAGE($B$3:B703)</f>
        <v>97497.0470180631</v>
      </c>
      <c r="D703" s="53">
        <f>STDEV($B$3:B703)</f>
        <v>341283.0079291456</v>
      </c>
    </row>
    <row r="704" spans="1:4" ht="12.75">
      <c r="A704">
        <f t="shared" si="10"/>
        <v>702</v>
      </c>
      <c r="B704" s="53">
        <v>-18678.56226201146</v>
      </c>
      <c r="C704" s="53">
        <f>AVERAGE($B$3:B704)</f>
        <v>97331.55469715131</v>
      </c>
      <c r="D704" s="53">
        <f>STDEV($B$3:B704)</f>
        <v>341067.68166483956</v>
      </c>
    </row>
    <row r="705" spans="1:4" ht="12.75">
      <c r="A705">
        <f t="shared" si="10"/>
        <v>703</v>
      </c>
      <c r="B705" s="53">
        <v>73500.84412926878</v>
      </c>
      <c r="C705" s="53">
        <f>AVERAGE($B$3:B705)</f>
        <v>97297.65610459386</v>
      </c>
      <c r="D705" s="53">
        <f>STDEV($B$3:B705)</f>
        <v>340825.854497126</v>
      </c>
    </row>
    <row r="706" spans="1:4" ht="12.75">
      <c r="A706">
        <f t="shared" si="10"/>
        <v>704</v>
      </c>
      <c r="B706" s="53">
        <v>-180306.79099142633</v>
      </c>
      <c r="C706" s="53">
        <f>AVERAGE($B$3:B706)</f>
        <v>96903.33160587792</v>
      </c>
      <c r="D706" s="53">
        <f>STDEV($B$3:B706)</f>
        <v>340744.0262140358</v>
      </c>
    </row>
    <row r="707" spans="1:4" ht="12.75">
      <c r="A707">
        <f aca="true" t="shared" si="11" ref="A707:A770">A706+1</f>
        <v>705</v>
      </c>
      <c r="B707" s="53">
        <v>-540035.5037718944</v>
      </c>
      <c r="C707" s="53">
        <f>AVERAGE($B$3:B707)</f>
        <v>95999.87226491653</v>
      </c>
      <c r="D707" s="53">
        <f>STDEV($B$3:B707)</f>
        <v>341345.8887221698</v>
      </c>
    </row>
    <row r="708" spans="1:4" ht="12.75">
      <c r="A708">
        <f t="shared" si="11"/>
        <v>706</v>
      </c>
      <c r="B708" s="53">
        <v>319249.4539947575</v>
      </c>
      <c r="C708" s="53">
        <f>AVERAGE($B$3:B708)</f>
        <v>96316.08980277748</v>
      </c>
      <c r="D708" s="53">
        <f>STDEV($B$3:B708)</f>
        <v>341207.178731381</v>
      </c>
    </row>
    <row r="709" spans="1:4" ht="12.75">
      <c r="A709">
        <f t="shared" si="11"/>
        <v>707</v>
      </c>
      <c r="B709" s="53">
        <v>-167667.2086467225</v>
      </c>
      <c r="C709" s="53">
        <f>AVERAGE($B$3:B709)</f>
        <v>95942.7046564557</v>
      </c>
      <c r="D709" s="53">
        <f>STDEV($B$3:B709)</f>
        <v>341109.95602256345</v>
      </c>
    </row>
    <row r="710" spans="1:4" ht="12.75">
      <c r="A710">
        <f t="shared" si="11"/>
        <v>708</v>
      </c>
      <c r="B710" s="53">
        <v>140160.00387906271</v>
      </c>
      <c r="C710" s="53">
        <f>AVERAGE($B$3:B710)</f>
        <v>96005.158468917</v>
      </c>
      <c r="D710" s="53">
        <f>STDEV($B$3:B710)</f>
        <v>340872.683780002</v>
      </c>
    </row>
    <row r="711" spans="1:4" ht="12.75">
      <c r="A711">
        <f t="shared" si="11"/>
        <v>709</v>
      </c>
      <c r="B711" s="53">
        <v>-537969.0870397901</v>
      </c>
      <c r="C711" s="53">
        <f>AVERAGE($B$3:B711)</f>
        <v>95110.97758667624</v>
      </c>
      <c r="D711" s="53">
        <f>STDEV($B$3:B711)</f>
        <v>341462.9674135309</v>
      </c>
    </row>
    <row r="712" spans="1:4" ht="12.75">
      <c r="A712">
        <f t="shared" si="11"/>
        <v>710</v>
      </c>
      <c r="B712" s="53">
        <v>-315588.20638651284</v>
      </c>
      <c r="C712" s="53">
        <f>AVERAGE($B$3:B712)</f>
        <v>94532.52803178442</v>
      </c>
      <c r="D712" s="53">
        <f>STDEV($B$3:B712)</f>
        <v>341570.01358980796</v>
      </c>
    </row>
    <row r="713" spans="1:4" ht="12.75">
      <c r="A713">
        <f t="shared" si="11"/>
        <v>711</v>
      </c>
      <c r="B713" s="53">
        <v>263628.4036222871</v>
      </c>
      <c r="C713" s="53">
        <f>AVERAGE($B$3:B713)</f>
        <v>94770.35626749539</v>
      </c>
      <c r="D713" s="53">
        <f>STDEV($B$3:B713)</f>
        <v>341388.2919922023</v>
      </c>
    </row>
    <row r="714" spans="1:4" ht="12.75">
      <c r="A714">
        <f t="shared" si="11"/>
        <v>712</v>
      </c>
      <c r="B714" s="53">
        <v>-392768.87133060367</v>
      </c>
      <c r="C714" s="53">
        <f>AVERAGE($B$3:B714)</f>
        <v>94085.61016131828</v>
      </c>
      <c r="D714" s="53">
        <f>STDEV($B$3:B714)</f>
        <v>341637.0707640685</v>
      </c>
    </row>
    <row r="715" spans="1:4" ht="12.75">
      <c r="A715">
        <f t="shared" si="11"/>
        <v>713</v>
      </c>
      <c r="B715" s="53">
        <v>-108429.92899306933</v>
      </c>
      <c r="C715" s="53">
        <f>AVERAGE($B$3:B715)</f>
        <v>93801.5771470765</v>
      </c>
      <c r="D715" s="53">
        <f>STDEV($B$3:B715)</f>
        <v>341481.3060917278</v>
      </c>
    </row>
    <row r="716" spans="1:4" ht="12.75">
      <c r="A716">
        <f t="shared" si="11"/>
        <v>714</v>
      </c>
      <c r="B716" s="53">
        <v>437448.49107111595</v>
      </c>
      <c r="C716" s="53">
        <f>AVERAGE($B$3:B716)</f>
        <v>94282.87534584966</v>
      </c>
      <c r="D716" s="53">
        <f>STDEV($B$3:B716)</f>
        <v>341484.01337344275</v>
      </c>
    </row>
    <row r="717" spans="1:4" ht="12.75">
      <c r="A717">
        <f t="shared" si="11"/>
        <v>715</v>
      </c>
      <c r="B717" s="53">
        <v>267089.65164856194</v>
      </c>
      <c r="C717" s="53">
        <f>AVERAGE($B$3:B717)</f>
        <v>94524.56314487445</v>
      </c>
      <c r="D717" s="53">
        <f>STDEV($B$3:B717)</f>
        <v>341305.9851315713</v>
      </c>
    </row>
    <row r="718" spans="1:4" ht="12.75">
      <c r="A718">
        <f t="shared" si="11"/>
        <v>716</v>
      </c>
      <c r="B718" s="53">
        <v>294641.8747432835</v>
      </c>
      <c r="C718" s="53">
        <f>AVERAGE($B$3:B718)</f>
        <v>94804.05659682753</v>
      </c>
      <c r="D718" s="53">
        <f>STDEV($B$3:B718)</f>
        <v>341149.21105277113</v>
      </c>
    </row>
    <row r="719" spans="1:4" ht="12.75">
      <c r="A719">
        <f t="shared" si="11"/>
        <v>717</v>
      </c>
      <c r="B719" s="53">
        <v>-646524.846032996</v>
      </c>
      <c r="C719" s="53">
        <f>AVERAGE($B$3:B719)</f>
        <v>93770.12507293657</v>
      </c>
      <c r="D719" s="53">
        <f>STDEV($B$3:B719)</f>
        <v>342033.21729904704</v>
      </c>
    </row>
    <row r="720" spans="1:4" ht="12.75">
      <c r="A720">
        <f t="shared" si="11"/>
        <v>718</v>
      </c>
      <c r="B720" s="53">
        <v>483977.30782232876</v>
      </c>
      <c r="C720" s="53">
        <f>AVERAGE($B$3:B720)</f>
        <v>94313.58911576302</v>
      </c>
      <c r="D720" s="53">
        <f>STDEV($B$3:B720)</f>
        <v>342104.69729586114</v>
      </c>
    </row>
    <row r="721" spans="1:4" ht="12.75">
      <c r="A721">
        <f t="shared" si="11"/>
        <v>719</v>
      </c>
      <c r="B721" s="53">
        <v>194420.66323623154</v>
      </c>
      <c r="C721" s="53">
        <f>AVERAGE($B$3:B721)</f>
        <v>94452.82009506827</v>
      </c>
      <c r="D721" s="53">
        <f>STDEV($B$3:B721)</f>
        <v>341886.76437695307</v>
      </c>
    </row>
    <row r="722" spans="1:4" ht="12.75">
      <c r="A722">
        <f t="shared" si="11"/>
        <v>720</v>
      </c>
      <c r="B722" s="53">
        <v>218546.0785835476</v>
      </c>
      <c r="C722" s="53">
        <f>AVERAGE($B$3:B722)</f>
        <v>94625.17184296894</v>
      </c>
      <c r="D722" s="53">
        <f>STDEV($B$3:B722)</f>
        <v>341680.2293270212</v>
      </c>
    </row>
    <row r="723" spans="1:4" ht="12.75">
      <c r="A723">
        <f t="shared" si="11"/>
        <v>721</v>
      </c>
      <c r="B723" s="53">
        <v>-14098.005172514007</v>
      </c>
      <c r="C723" s="53">
        <f>AVERAGE($B$3:B723)</f>
        <v>94474.37686791278</v>
      </c>
      <c r="D723" s="53">
        <f>STDEV($B$3:B723)</f>
        <v>341466.87637581007</v>
      </c>
    </row>
    <row r="724" spans="1:4" ht="12.75">
      <c r="A724">
        <f t="shared" si="11"/>
        <v>722</v>
      </c>
      <c r="B724" s="53">
        <v>-530082.263178926</v>
      </c>
      <c r="C724" s="53">
        <f>AVERAGE($B$3:B724)</f>
        <v>93609.33997034098</v>
      </c>
      <c r="D724" s="53">
        <f>STDEV($B$3:B724)</f>
        <v>342020.7199614832</v>
      </c>
    </row>
    <row r="725" spans="1:4" ht="12.75">
      <c r="A725">
        <f t="shared" si="11"/>
        <v>723</v>
      </c>
      <c r="B725" s="53">
        <v>-40496.47892514488</v>
      </c>
      <c r="C725" s="53">
        <f>AVERAGE($B$3:B725)</f>
        <v>93423.8547436529</v>
      </c>
      <c r="D725" s="53">
        <f>STDEV($B$3:B725)</f>
        <v>341820.1689502208</v>
      </c>
    </row>
    <row r="726" spans="1:4" ht="12.75">
      <c r="A726">
        <f t="shared" si="11"/>
        <v>724</v>
      </c>
      <c r="B726" s="53">
        <v>-231209.5231589256</v>
      </c>
      <c r="C726" s="53">
        <f>AVERAGE($B$3:B726)</f>
        <v>92975.46610014106</v>
      </c>
      <c r="D726" s="53">
        <f>STDEV($B$3:B726)</f>
        <v>341796.6997696064</v>
      </c>
    </row>
    <row r="727" spans="1:4" ht="12.75">
      <c r="A727">
        <f t="shared" si="11"/>
        <v>725</v>
      </c>
      <c r="B727" s="53">
        <v>265074.8953347595</v>
      </c>
      <c r="C727" s="53">
        <f>AVERAGE($B$3:B727)</f>
        <v>93212.8446232233</v>
      </c>
      <c r="D727" s="53">
        <f>STDEV($B$3:B727)</f>
        <v>341620.368547644</v>
      </c>
    </row>
    <row r="728" spans="1:4" ht="12.75">
      <c r="A728">
        <f t="shared" si="11"/>
        <v>726</v>
      </c>
      <c r="B728" s="53">
        <v>-318756.71204240574</v>
      </c>
      <c r="C728" s="53">
        <f>AVERAGE($B$3:B728)</f>
        <v>92645.3934432431</v>
      </c>
      <c r="D728" s="53">
        <f>STDEV($B$3:B728)</f>
        <v>341726.9043056962</v>
      </c>
    </row>
    <row r="729" spans="1:4" ht="12.75">
      <c r="A729">
        <f t="shared" si="11"/>
        <v>727</v>
      </c>
      <c r="B729" s="53">
        <v>394553.123740521</v>
      </c>
      <c r="C729" s="53">
        <f>AVERAGE($B$3:B729)</f>
        <v>93060.67230197387</v>
      </c>
      <c r="D729" s="53">
        <f>STDEV($B$3:B729)</f>
        <v>341674.99583677266</v>
      </c>
    </row>
    <row r="730" spans="1:4" ht="12.75">
      <c r="A730">
        <f t="shared" si="11"/>
        <v>728</v>
      </c>
      <c r="B730" s="53">
        <v>252710.83522100328</v>
      </c>
      <c r="C730" s="53">
        <f>AVERAGE($B$3:B730)</f>
        <v>93279.9719763132</v>
      </c>
      <c r="D730" s="53">
        <f>STDEV($B$3:B730)</f>
        <v>341491.1914126025</v>
      </c>
    </row>
    <row r="731" spans="1:4" ht="12.75">
      <c r="A731">
        <f t="shared" si="11"/>
        <v>729</v>
      </c>
      <c r="B731" s="53">
        <v>-160107.56743510813</v>
      </c>
      <c r="C731" s="53">
        <f>AVERAGE($B$3:B731)</f>
        <v>92932.38961772414</v>
      </c>
      <c r="D731" s="53">
        <f>STDEV($B$3:B731)</f>
        <v>341385.5880329847</v>
      </c>
    </row>
    <row r="732" spans="1:4" ht="12.75">
      <c r="A732">
        <f t="shared" si="11"/>
        <v>730</v>
      </c>
      <c r="B732" s="53">
        <v>276922.3512654903</v>
      </c>
      <c r="C732" s="53">
        <f>AVERAGE($B$3:B732)</f>
        <v>93184.43066107725</v>
      </c>
      <c r="D732" s="53">
        <f>STDEV($B$3:B732)</f>
        <v>341219.3198831939</v>
      </c>
    </row>
    <row r="733" spans="1:4" ht="12.75">
      <c r="A733">
        <f t="shared" si="11"/>
        <v>731</v>
      </c>
      <c r="B733" s="53">
        <v>-10171.813381516025</v>
      </c>
      <c r="C733" s="53">
        <f>AVERAGE($B$3:B733)</f>
        <v>93043.04045034865</v>
      </c>
      <c r="D733" s="53">
        <f>STDEV($B$3:B733)</f>
        <v>341006.95567222225</v>
      </c>
    </row>
    <row r="734" spans="1:4" ht="12.75">
      <c r="A734">
        <f t="shared" si="11"/>
        <v>732</v>
      </c>
      <c r="B734" s="53">
        <v>-222840.53539390373</v>
      </c>
      <c r="C734" s="53">
        <f>AVERAGE($B$3:B734)</f>
        <v>92611.50551067072</v>
      </c>
      <c r="D734" s="53">
        <f>STDEV($B$3:B734)</f>
        <v>340973.57814318064</v>
      </c>
    </row>
    <row r="735" spans="1:4" ht="12.75">
      <c r="A735">
        <f t="shared" si="11"/>
        <v>733</v>
      </c>
      <c r="B735" s="53">
        <v>368912.3361229943</v>
      </c>
      <c r="C735" s="53">
        <f>AVERAGE($B$3:B735)</f>
        <v>92988.45070932325</v>
      </c>
      <c r="D735" s="53">
        <f>STDEV($B$3:B735)</f>
        <v>340893.38810578536</v>
      </c>
    </row>
    <row r="736" spans="1:4" ht="12.75">
      <c r="A736">
        <f t="shared" si="11"/>
        <v>734</v>
      </c>
      <c r="B736" s="53">
        <v>-239888.4734337635</v>
      </c>
      <c r="C736" s="53">
        <f>AVERAGE($B$3:B736)</f>
        <v>92534.939913488</v>
      </c>
      <c r="D736" s="53">
        <f>STDEV($B$3:B736)</f>
        <v>340882.27792581456</v>
      </c>
    </row>
    <row r="737" spans="1:4" ht="12.75">
      <c r="A737">
        <f t="shared" si="11"/>
        <v>735</v>
      </c>
      <c r="B737" s="53">
        <v>285188.01819390734</v>
      </c>
      <c r="C737" s="53">
        <f>AVERAGE($B$3:B737)</f>
        <v>92797.05294516202</v>
      </c>
      <c r="D737" s="53">
        <f>STDEV($B$3:B737)</f>
        <v>340724.1005103473</v>
      </c>
    </row>
    <row r="738" spans="1:4" ht="12.75">
      <c r="A738">
        <f t="shared" si="11"/>
        <v>736</v>
      </c>
      <c r="B738" s="53">
        <v>160428.10799311753</v>
      </c>
      <c r="C738" s="53">
        <f>AVERAGE($B$3:B738)</f>
        <v>92888.94296560761</v>
      </c>
      <c r="D738" s="53">
        <f>STDEV($B$3:B738)</f>
        <v>340501.3623270407</v>
      </c>
    </row>
    <row r="739" spans="1:4" ht="12.75">
      <c r="A739">
        <f t="shared" si="11"/>
        <v>737</v>
      </c>
      <c r="B739" s="53">
        <v>462073.2904620243</v>
      </c>
      <c r="C739" s="53">
        <f>AVERAGE($B$3:B739)</f>
        <v>93389.87152394737</v>
      </c>
      <c r="D739" s="53">
        <f>STDEV($B$3:B739)</f>
        <v>340541.60385393654</v>
      </c>
    </row>
    <row r="740" spans="1:4" ht="12.75">
      <c r="A740">
        <f t="shared" si="11"/>
        <v>738</v>
      </c>
      <c r="B740" s="53">
        <v>330563.08560302807</v>
      </c>
      <c r="C740" s="53">
        <f>AVERAGE($B$3:B740)</f>
        <v>93711.24444275371</v>
      </c>
      <c r="D740" s="53">
        <f>STDEV($B$3:B740)</f>
        <v>340422.4622237006</v>
      </c>
    </row>
    <row r="741" spans="1:4" ht="12.75">
      <c r="A741">
        <f t="shared" si="11"/>
        <v>739</v>
      </c>
      <c r="B741" s="53">
        <v>447384.51152465027</v>
      </c>
      <c r="C741" s="53">
        <f>AVERAGE($B$3:B741)</f>
        <v>94189.82802473192</v>
      </c>
      <c r="D741" s="53">
        <f>STDEV($B$3:B741)</f>
        <v>340440.42935092264</v>
      </c>
    </row>
    <row r="742" spans="1:4" ht="12.75">
      <c r="A742">
        <f t="shared" si="11"/>
        <v>740</v>
      </c>
      <c r="B742" s="53">
        <v>94509.41423899448</v>
      </c>
      <c r="C742" s="53">
        <f>AVERAGE($B$3:B742)</f>
        <v>94190.25989799443</v>
      </c>
      <c r="D742" s="53">
        <f>STDEV($B$3:B742)</f>
        <v>340210.0129931249</v>
      </c>
    </row>
    <row r="743" spans="1:4" ht="12.75">
      <c r="A743">
        <f t="shared" si="11"/>
        <v>741</v>
      </c>
      <c r="B743" s="53">
        <v>270154.8364678493</v>
      </c>
      <c r="C743" s="53">
        <f>AVERAGE($B$3:B743)</f>
        <v>94427.72896219126</v>
      </c>
      <c r="D743" s="53">
        <f>STDEV($B$3:B743)</f>
        <v>340041.5119119742</v>
      </c>
    </row>
    <row r="744" spans="1:4" ht="12.75">
      <c r="A744">
        <f t="shared" si="11"/>
        <v>742</v>
      </c>
      <c r="B744" s="53">
        <v>171845.06043799315</v>
      </c>
      <c r="C744" s="53">
        <f>AVERAGE($B$3:B744)</f>
        <v>94532.06498843897</v>
      </c>
      <c r="D744" s="53">
        <f>STDEV($B$3:B744)</f>
        <v>339823.8716527605</v>
      </c>
    </row>
    <row r="745" spans="1:4" ht="12.75">
      <c r="A745">
        <f t="shared" si="11"/>
        <v>743</v>
      </c>
      <c r="B745" s="53">
        <v>220268.09252696764</v>
      </c>
      <c r="C745" s="53">
        <f>AVERAGE($B$3:B745)</f>
        <v>94701.29248176137</v>
      </c>
      <c r="D745" s="53">
        <f>STDEV($B$3:B745)</f>
        <v>339626.1296767378</v>
      </c>
    </row>
    <row r="746" spans="1:4" ht="12.75">
      <c r="A746">
        <f t="shared" si="11"/>
        <v>744</v>
      </c>
      <c r="B746" s="53">
        <v>38406.19996236649</v>
      </c>
      <c r="C746" s="53">
        <f>AVERAGE($B$3:B746)</f>
        <v>94625.62703482668</v>
      </c>
      <c r="D746" s="53">
        <f>STDEV($B$3:B746)</f>
        <v>339403.7773352186</v>
      </c>
    </row>
    <row r="747" spans="1:4" ht="12.75">
      <c r="A747">
        <f t="shared" si="11"/>
        <v>745</v>
      </c>
      <c r="B747" s="53">
        <v>490607.061504496</v>
      </c>
      <c r="C747" s="53">
        <f>AVERAGE($B$3:B747)</f>
        <v>95157.14573881282</v>
      </c>
      <c r="D747" s="53">
        <f>STDEV($B$3:B747)</f>
        <v>339485.73419376026</v>
      </c>
    </row>
    <row r="748" spans="1:4" ht="12.75">
      <c r="A748">
        <f t="shared" si="11"/>
        <v>746</v>
      </c>
      <c r="B748" s="53">
        <v>840571.955225772</v>
      </c>
      <c r="C748" s="53">
        <f>AVERAGE($B$3:B748)</f>
        <v>96156.36130112778</v>
      </c>
      <c r="D748" s="53">
        <f>STDEV($B$3:B748)</f>
        <v>340353.77925894415</v>
      </c>
    </row>
    <row r="749" spans="1:4" ht="12.75">
      <c r="A749">
        <f t="shared" si="11"/>
        <v>747</v>
      </c>
      <c r="B749" s="53">
        <v>-535954.3307259886</v>
      </c>
      <c r="C749" s="53">
        <f>AVERAGE($B$3:B749)</f>
        <v>95310.16224888264</v>
      </c>
      <c r="D749" s="53">
        <f>STDEV($B$3:B749)</f>
        <v>340910.9914498251</v>
      </c>
    </row>
    <row r="750" spans="1:4" ht="12.75">
      <c r="A750">
        <f t="shared" si="11"/>
        <v>748</v>
      </c>
      <c r="B750" s="53">
        <v>238056.4965624977</v>
      </c>
      <c r="C750" s="53">
        <f>AVERAGE($B$3:B750)</f>
        <v>95500.99959422169</v>
      </c>
      <c r="D750" s="53">
        <f>STDEV($B$3:B750)</f>
        <v>340722.7064438168</v>
      </c>
    </row>
    <row r="751" spans="1:4" ht="12.75">
      <c r="A751">
        <f t="shared" si="11"/>
        <v>749</v>
      </c>
      <c r="B751" s="53">
        <v>121114.52966483554</v>
      </c>
      <c r="C751" s="53">
        <f>AVERAGE($B$3:B751)</f>
        <v>95535.19656360836</v>
      </c>
      <c r="D751" s="53">
        <f>STDEV($B$3:B751)</f>
        <v>340496.16067267396</v>
      </c>
    </row>
    <row r="752" spans="1:4" ht="12.75">
      <c r="A752">
        <f t="shared" si="11"/>
        <v>750</v>
      </c>
      <c r="B752" s="53">
        <v>-323681.67192058754</v>
      </c>
      <c r="C752" s="53">
        <f>AVERAGE($B$3:B752)</f>
        <v>94976.24073896276</v>
      </c>
      <c r="D752" s="53">
        <f>STDEV($B$3:B752)</f>
        <v>340612.93170227105</v>
      </c>
    </row>
    <row r="753" spans="1:4" ht="12.75">
      <c r="A753">
        <f t="shared" si="11"/>
        <v>751</v>
      </c>
      <c r="B753" s="53">
        <v>-457189.41295395134</v>
      </c>
      <c r="C753" s="53">
        <f>AVERAGE($B$3:B753)</f>
        <v>94241.00018810669</v>
      </c>
      <c r="D753" s="53">
        <f>STDEV($B$3:B753)</f>
        <v>340981.6039953043</v>
      </c>
    </row>
    <row r="754" spans="1:4" ht="12.75">
      <c r="A754">
        <f t="shared" si="11"/>
        <v>752</v>
      </c>
      <c r="B754" s="53">
        <v>-38619.483726816834</v>
      </c>
      <c r="C754" s="53">
        <f>AVERAGE($B$3:B754)</f>
        <v>94064.32401268791</v>
      </c>
      <c r="D754" s="53">
        <f>STDEV($B$3:B754)</f>
        <v>340788.9513524911</v>
      </c>
    </row>
    <row r="755" spans="1:4" ht="12.75">
      <c r="A755">
        <f t="shared" si="11"/>
        <v>753</v>
      </c>
      <c r="B755" s="53">
        <v>801671.6602439112</v>
      </c>
      <c r="C755" s="53">
        <f>AVERAGE($B$3:B755)</f>
        <v>95004.04159068422</v>
      </c>
      <c r="D755" s="53">
        <f>STDEV($B$3:B755)</f>
        <v>341537.14698503213</v>
      </c>
    </row>
    <row r="756" spans="1:4" ht="12.75">
      <c r="A756">
        <f t="shared" si="11"/>
        <v>754</v>
      </c>
      <c r="B756" s="53">
        <v>-74006.87026410061</v>
      </c>
      <c r="C756" s="53">
        <f>AVERAGE($B$3:B756)</f>
        <v>94779.8891876938</v>
      </c>
      <c r="D756" s="53">
        <f>STDEV($B$3:B756)</f>
        <v>341365.781019556</v>
      </c>
    </row>
    <row r="757" spans="1:4" ht="12.75">
      <c r="A757">
        <f t="shared" si="11"/>
        <v>755</v>
      </c>
      <c r="B757" s="53">
        <v>60206.896486065234</v>
      </c>
      <c r="C757" s="53">
        <f>AVERAGE($B$3:B757)</f>
        <v>94734.09714438037</v>
      </c>
      <c r="D757" s="53">
        <f>STDEV($B$3:B757)</f>
        <v>341141.6564367411</v>
      </c>
    </row>
    <row r="758" spans="1:4" ht="12.75">
      <c r="A758">
        <f t="shared" si="11"/>
        <v>756</v>
      </c>
      <c r="B758" s="53">
        <v>-98304.48700575891</v>
      </c>
      <c r="C758" s="53">
        <f>AVERAGE($B$3:B758)</f>
        <v>94478.75510185373</v>
      </c>
      <c r="D758" s="53">
        <f>STDEV($B$3:B758)</f>
        <v>340987.9441663563</v>
      </c>
    </row>
    <row r="759" spans="1:4" ht="12.75">
      <c r="A759">
        <f t="shared" si="11"/>
        <v>757</v>
      </c>
      <c r="B759" s="53">
        <v>535878.8080770117</v>
      </c>
      <c r="C759" s="53">
        <f>AVERAGE($B$3:B759)</f>
        <v>95061.84632110757</v>
      </c>
      <c r="D759" s="53">
        <f>STDEV($B$3:B759)</f>
        <v>341139.7874638464</v>
      </c>
    </row>
    <row r="760" spans="1:4" ht="12.75">
      <c r="A760">
        <f t="shared" si="11"/>
        <v>758</v>
      </c>
      <c r="B760" s="53">
        <v>-78552.98707472999</v>
      </c>
      <c r="C760" s="53">
        <f>AVERAGE($B$3:B760)</f>
        <v>94832.80300528192</v>
      </c>
      <c r="D760" s="53">
        <f>STDEV($B$3:B760)</f>
        <v>340972.70606660045</v>
      </c>
    </row>
    <row r="761" spans="1:4" ht="12.75">
      <c r="A761">
        <f t="shared" si="11"/>
        <v>759</v>
      </c>
      <c r="B761" s="53">
        <v>-152272.40399254626</v>
      </c>
      <c r="C761" s="53">
        <f>AVERAGE($B$3:B761)</f>
        <v>94507.23619764314</v>
      </c>
      <c r="D761" s="53">
        <f>STDEV($B$3:B761)</f>
        <v>340865.7434811199</v>
      </c>
    </row>
    <row r="762" spans="1:4" ht="12.75">
      <c r="A762">
        <f t="shared" si="11"/>
        <v>760</v>
      </c>
      <c r="B762" s="53">
        <v>39008.904842563556</v>
      </c>
      <c r="C762" s="53">
        <f>AVERAGE($B$3:B762)</f>
        <v>94434.21207743911</v>
      </c>
      <c r="D762" s="53">
        <f>STDEV($B$3:B762)</f>
        <v>340647.0688406846</v>
      </c>
    </row>
    <row r="763" spans="1:4" ht="12.75">
      <c r="A763">
        <f t="shared" si="11"/>
        <v>761</v>
      </c>
      <c r="B763" s="53">
        <v>299084.67071730783</v>
      </c>
      <c r="C763" s="53">
        <f>AVERAGE($B$3:B763)</f>
        <v>94703.13515055327</v>
      </c>
      <c r="D763" s="53">
        <f>STDEV($B$3:B763)</f>
        <v>340503.7091862498</v>
      </c>
    </row>
    <row r="764" spans="1:4" ht="12.75">
      <c r="A764">
        <f t="shared" si="11"/>
        <v>762</v>
      </c>
      <c r="B764" s="53">
        <v>140263.324715668</v>
      </c>
      <c r="C764" s="53">
        <f>AVERAGE($B$3:B764)</f>
        <v>94762.9254255731</v>
      </c>
      <c r="D764" s="53">
        <f>STDEV($B$3:B764)</f>
        <v>340283.91706024937</v>
      </c>
    </row>
    <row r="765" spans="1:4" ht="12.75">
      <c r="A765">
        <f t="shared" si="11"/>
        <v>763</v>
      </c>
      <c r="B765" s="53">
        <v>209436.624822855</v>
      </c>
      <c r="C765" s="53">
        <f>AVERAGE($B$3:B765)</f>
        <v>94913.21860958003</v>
      </c>
      <c r="D765" s="53">
        <f>STDEV($B$3:B765)</f>
        <v>340085.899999447</v>
      </c>
    </row>
    <row r="766" spans="1:4" ht="12.75">
      <c r="A766">
        <f t="shared" si="11"/>
        <v>764</v>
      </c>
      <c r="B766" s="53">
        <v>64494.7112051812</v>
      </c>
      <c r="C766" s="53">
        <f>AVERAGE($B$3:B766)</f>
        <v>94873.4038093125</v>
      </c>
      <c r="D766" s="53">
        <f>STDEV($B$3:B766)</f>
        <v>339864.7476739404</v>
      </c>
    </row>
    <row r="767" spans="1:4" ht="12.75">
      <c r="A767">
        <f t="shared" si="11"/>
        <v>765</v>
      </c>
      <c r="B767" s="53">
        <v>-30474.357774439617</v>
      </c>
      <c r="C767" s="53">
        <f>AVERAGE($B$3:B767)</f>
        <v>94709.55052619649</v>
      </c>
      <c r="D767" s="53">
        <f>STDEV($B$3:B767)</f>
        <v>339672.48462441267</v>
      </c>
    </row>
    <row r="768" spans="1:4" ht="12.75">
      <c r="A768">
        <f t="shared" si="11"/>
        <v>766</v>
      </c>
      <c r="B768" s="53">
        <v>320110.4609664676</v>
      </c>
      <c r="C768" s="53">
        <f>AVERAGE($B$3:B768)</f>
        <v>95003.80758943444</v>
      </c>
      <c r="D768" s="53">
        <f>STDEV($B$3:B768)</f>
        <v>339548.0856879169</v>
      </c>
    </row>
    <row r="769" spans="1:4" ht="12.75">
      <c r="A769">
        <f t="shared" si="11"/>
        <v>767</v>
      </c>
      <c r="B769" s="53">
        <v>519571.3360328227</v>
      </c>
      <c r="C769" s="53">
        <f>AVERAGE($B$3:B769)</f>
        <v>95557.35065129022</v>
      </c>
      <c r="D769" s="53">
        <f>STDEV($B$3:B769)</f>
        <v>339672.49811612617</v>
      </c>
    </row>
    <row r="770" spans="1:4" ht="12.75">
      <c r="A770">
        <f t="shared" si="11"/>
        <v>768</v>
      </c>
      <c r="B770" s="53">
        <v>-363546.2947107636</v>
      </c>
      <c r="C770" s="53">
        <f>AVERAGE($B$3:B770)</f>
        <v>94959.55944639171</v>
      </c>
      <c r="D770" s="53">
        <f>STDEV($B$3:B770)</f>
        <v>339855.0091319888</v>
      </c>
    </row>
    <row r="771" spans="1:4" ht="12.75">
      <c r="A771">
        <f aca="true" t="shared" si="12" ref="A771:A834">A770+1</f>
        <v>769</v>
      </c>
      <c r="B771" s="53">
        <v>-123962.49476271938</v>
      </c>
      <c r="C771" s="53">
        <f>AVERAGE($B$3:B771)</f>
        <v>94674.87537069716</v>
      </c>
      <c r="D771" s="53">
        <f>STDEV($B$3:B771)</f>
        <v>339725.4161398301</v>
      </c>
    </row>
    <row r="772" spans="1:4" ht="12.75">
      <c r="A772">
        <f t="shared" si="12"/>
        <v>770</v>
      </c>
      <c r="B772" s="53">
        <v>-485740.40413585724</v>
      </c>
      <c r="C772" s="53">
        <f>AVERAGE($B$3:B772)</f>
        <v>93921.08929341592</v>
      </c>
      <c r="D772" s="53">
        <f>STDEV($B$3:B772)</f>
        <v>340148.1808528661</v>
      </c>
    </row>
    <row r="773" spans="1:4" ht="12.75">
      <c r="A773">
        <f t="shared" si="12"/>
        <v>771</v>
      </c>
      <c r="B773" s="53">
        <v>272462.3351520323</v>
      </c>
      <c r="C773" s="53">
        <f>AVERAGE($B$3:B773)</f>
        <v>94152.66029971762</v>
      </c>
      <c r="D773" s="53">
        <f>STDEV($B$3:B773)</f>
        <v>339988.0426630101</v>
      </c>
    </row>
    <row r="774" spans="1:4" ht="12.75">
      <c r="A774">
        <f t="shared" si="12"/>
        <v>772</v>
      </c>
      <c r="B774" s="53">
        <v>-245295.59721610253</v>
      </c>
      <c r="C774" s="53">
        <f>AVERAGE($B$3:B774)</f>
        <v>93712.96048428262</v>
      </c>
      <c r="D774" s="53">
        <f>STDEV($B$3:B774)</f>
        <v>339987.0584105988</v>
      </c>
    </row>
    <row r="775" spans="1:4" ht="12.75">
      <c r="A775">
        <f t="shared" si="12"/>
        <v>773</v>
      </c>
      <c r="B775" s="53">
        <v>291456.14894795674</v>
      </c>
      <c r="C775" s="53">
        <f>AVERAGE($B$3:B775)</f>
        <v>93968.77314723693</v>
      </c>
      <c r="D775" s="53">
        <f>STDEV($B$3:B775)</f>
        <v>339841.2211088906</v>
      </c>
    </row>
    <row r="776" spans="1:4" ht="12.75">
      <c r="A776">
        <f t="shared" si="12"/>
        <v>774</v>
      </c>
      <c r="B776" s="53">
        <v>897054.0125699525</v>
      </c>
      <c r="C776" s="53">
        <f>AVERAGE($B$3:B776)</f>
        <v>95006.35097594844</v>
      </c>
      <c r="D776" s="53">
        <f>STDEV($B$3:B776)</f>
        <v>340845.87635565765</v>
      </c>
    </row>
    <row r="777" spans="1:4" ht="12.75">
      <c r="A777">
        <f t="shared" si="12"/>
        <v>775</v>
      </c>
      <c r="B777" s="53">
        <v>370358.82783546764</v>
      </c>
      <c r="C777" s="53">
        <f>AVERAGE($B$3:B777)</f>
        <v>95361.64449447686</v>
      </c>
      <c r="D777" s="53">
        <f>STDEV($B$3:B777)</f>
        <v>340769.1950605482</v>
      </c>
    </row>
    <row r="778" spans="1:4" ht="12.75">
      <c r="A778">
        <f t="shared" si="12"/>
        <v>776</v>
      </c>
      <c r="B778" s="53">
        <v>48738.28362288722</v>
      </c>
      <c r="C778" s="53">
        <f>AVERAGE($B$3:B778)</f>
        <v>95301.56284386915</v>
      </c>
      <c r="D778" s="53">
        <f>STDEV($B$3:B778)</f>
        <v>340553.3857566271</v>
      </c>
    </row>
    <row r="779" spans="1:4" ht="12.75">
      <c r="A779">
        <f t="shared" si="12"/>
        <v>777</v>
      </c>
      <c r="B779" s="53">
        <v>426134.8594628456</v>
      </c>
      <c r="C779" s="53">
        <f>AVERAGE($B$3:B779)</f>
        <v>95727.34572240064</v>
      </c>
      <c r="D779" s="53">
        <f>STDEV($B$3:B779)</f>
        <v>340540.7718778896</v>
      </c>
    </row>
    <row r="780" spans="1:4" ht="12.75">
      <c r="A780">
        <f t="shared" si="12"/>
        <v>778</v>
      </c>
      <c r="B780" s="53">
        <v>347042.7590415587</v>
      </c>
      <c r="C780" s="53">
        <f>AVERAGE($B$3:B780)</f>
        <v>96050.37324594712</v>
      </c>
      <c r="D780" s="53">
        <f>STDEV($B$3:B780)</f>
        <v>340440.8144145644</v>
      </c>
    </row>
    <row r="781" spans="1:4" ht="12.75">
      <c r="A781">
        <f t="shared" si="12"/>
        <v>779</v>
      </c>
      <c r="B781" s="53">
        <v>-247654.75631858816</v>
      </c>
      <c r="C781" s="53">
        <f>AVERAGE($B$3:B781)</f>
        <v>95609.15998591563</v>
      </c>
      <c r="D781" s="53">
        <f>STDEV($B$3:B781)</f>
        <v>340444.7440103552</v>
      </c>
    </row>
    <row r="782" spans="1:4" ht="12.75">
      <c r="A782">
        <f t="shared" si="12"/>
        <v>780</v>
      </c>
      <c r="B782" s="53">
        <v>280779.6624987514</v>
      </c>
      <c r="C782" s="53">
        <f>AVERAGE($B$3:B782)</f>
        <v>95846.5580660603</v>
      </c>
      <c r="D782" s="53">
        <f>STDEV($B$3:B782)</f>
        <v>340290.7565453406</v>
      </c>
    </row>
    <row r="783" spans="1:4" ht="12.75">
      <c r="A783">
        <f t="shared" si="12"/>
        <v>781</v>
      </c>
      <c r="B783" s="53">
        <v>319507.75608627056</v>
      </c>
      <c r="C783" s="53">
        <f>AVERAGE($B$3:B783)</f>
        <v>96132.93604047799</v>
      </c>
      <c r="D783" s="53">
        <f>STDEV($B$3:B783)</f>
        <v>340166.7119434103</v>
      </c>
    </row>
    <row r="784" spans="1:4" ht="12.75">
      <c r="A784">
        <f t="shared" si="12"/>
        <v>782</v>
      </c>
      <c r="B784" s="53">
        <v>439377.1466877465</v>
      </c>
      <c r="C784" s="53">
        <f>AVERAGE($B$3:B784)</f>
        <v>96571.86725613945</v>
      </c>
      <c r="D784" s="53">
        <f>STDEV($B$3:B784)</f>
        <v>340170.386659409</v>
      </c>
    </row>
    <row r="785" spans="1:4" ht="12.75">
      <c r="A785">
        <f t="shared" si="12"/>
        <v>783</v>
      </c>
      <c r="B785" s="53">
        <v>517746.00125279767</v>
      </c>
      <c r="C785" s="53">
        <f>AVERAGE($B$3:B785)</f>
        <v>97109.76525613519</v>
      </c>
      <c r="D785" s="53">
        <f>STDEV($B$3:B785)</f>
        <v>340285.8598266238</v>
      </c>
    </row>
    <row r="786" spans="1:4" ht="12.75">
      <c r="A786">
        <f t="shared" si="12"/>
        <v>784</v>
      </c>
      <c r="B786" s="53">
        <v>75188.41779382073</v>
      </c>
      <c r="C786" s="53">
        <f>AVERAGE($B$3:B786)</f>
        <v>97081.8043537598</v>
      </c>
      <c r="D786" s="53">
        <f>STDEV($B$3:B786)</f>
        <v>340069.3953966964</v>
      </c>
    </row>
    <row r="787" spans="1:4" ht="12.75">
      <c r="A787">
        <f t="shared" si="12"/>
        <v>785</v>
      </c>
      <c r="B787" s="53">
        <v>-249084.0278916267</v>
      </c>
      <c r="C787" s="53">
        <f>AVERAGE($B$3:B787)</f>
        <v>96640.82877128161</v>
      </c>
      <c r="D787" s="53">
        <f>STDEV($B$3:B787)</f>
        <v>340076.95480488514</v>
      </c>
    </row>
    <row r="788" spans="1:4" ht="12.75">
      <c r="A788">
        <f t="shared" si="12"/>
        <v>786</v>
      </c>
      <c r="B788" s="53">
        <v>294383.5726517709</v>
      </c>
      <c r="C788" s="53">
        <f>AVERAGE($B$3:B788)</f>
        <v>96892.4098703662</v>
      </c>
      <c r="D788" s="53">
        <f>STDEV($B$3:B788)</f>
        <v>339933.4577688367</v>
      </c>
    </row>
    <row r="789" spans="1:4" ht="12.75">
      <c r="A789">
        <f t="shared" si="12"/>
        <v>787</v>
      </c>
      <c r="B789" s="53">
        <v>184415.76222496037</v>
      </c>
      <c r="C789" s="53">
        <f>AVERAGE($B$3:B789)</f>
        <v>97003.62124565792</v>
      </c>
      <c r="D789" s="53">
        <f>STDEV($B$3:B789)</f>
        <v>339731.4720105034</v>
      </c>
    </row>
    <row r="790" spans="1:4" ht="12.75">
      <c r="A790">
        <f t="shared" si="12"/>
        <v>788</v>
      </c>
      <c r="B790" s="53">
        <v>-189312.92391551356</v>
      </c>
      <c r="C790" s="53">
        <f>AVERAGE($B$3:B790)</f>
        <v>96640.27537616405</v>
      </c>
      <c r="D790" s="53">
        <f>STDEV($B$3:B790)</f>
        <v>339668.7357170641</v>
      </c>
    </row>
    <row r="791" spans="1:4" ht="12.75">
      <c r="A791">
        <f t="shared" si="12"/>
        <v>789</v>
      </c>
      <c r="B791" s="53">
        <v>88017.42167230055</v>
      </c>
      <c r="C791" s="53">
        <f>AVERAGE($B$3:B791)</f>
        <v>96629.34653750263</v>
      </c>
      <c r="D791" s="53">
        <f>STDEV($B$3:B791)</f>
        <v>339453.2802568149</v>
      </c>
    </row>
    <row r="792" spans="1:4" ht="12.75">
      <c r="A792">
        <f t="shared" si="12"/>
        <v>790</v>
      </c>
      <c r="B792" s="53">
        <v>512442.19830706343</v>
      </c>
      <c r="C792" s="53">
        <f>AVERAGE($B$3:B792)</f>
        <v>97155.69191948941</v>
      </c>
      <c r="D792" s="53">
        <f>STDEV($B$3:B792)</f>
        <v>339560.520213725</v>
      </c>
    </row>
    <row r="793" spans="1:4" ht="12.75">
      <c r="A793">
        <f t="shared" si="12"/>
        <v>791</v>
      </c>
      <c r="B793" s="53">
        <v>-102747.28297978302</v>
      </c>
      <c r="C793" s="53">
        <f>AVERAGE($B$3:B793)</f>
        <v>96902.970080173</v>
      </c>
      <c r="D793" s="53">
        <f>STDEV($B$3:B793)</f>
        <v>339419.9694527519</v>
      </c>
    </row>
    <row r="794" spans="1:4" ht="12.75">
      <c r="A794">
        <f t="shared" si="12"/>
        <v>792</v>
      </c>
      <c r="B794" s="53">
        <v>-159367.10143943713</v>
      </c>
      <c r="C794" s="53">
        <f>AVERAGE($B$3:B794)</f>
        <v>96579.39675754725</v>
      </c>
      <c r="D794" s="53">
        <f>STDEV($B$3:B794)</f>
        <v>339327.5584310231</v>
      </c>
    </row>
    <row r="795" spans="1:4" ht="12.75">
      <c r="A795">
        <f t="shared" si="12"/>
        <v>793</v>
      </c>
      <c r="B795" s="53">
        <v>99641.01579038659</v>
      </c>
      <c r="C795" s="53">
        <f>AVERAGE($B$3:B795)</f>
        <v>96583.25756338942</v>
      </c>
      <c r="D795" s="53">
        <f>STDEV($B$3:B795)</f>
        <v>339113.2862525544</v>
      </c>
    </row>
    <row r="796" spans="1:4" ht="12.75">
      <c r="A796">
        <f t="shared" si="12"/>
        <v>794</v>
      </c>
      <c r="B796" s="53">
        <v>-307460.30057356984</v>
      </c>
      <c r="C796" s="53">
        <f>AVERAGE($B$3:B796)</f>
        <v>96074.38658336805</v>
      </c>
      <c r="D796" s="53">
        <f>STDEV($B$3:B796)</f>
        <v>339202.6102299326</v>
      </c>
    </row>
    <row r="797" spans="1:4" ht="12.75">
      <c r="A797">
        <f t="shared" si="12"/>
        <v>795</v>
      </c>
      <c r="B797" s="53">
        <v>115328.56281494419</v>
      </c>
      <c r="C797" s="53">
        <f>AVERAGE($B$3:B797)</f>
        <v>96098.60567296753</v>
      </c>
      <c r="D797" s="53">
        <f>STDEV($B$3:B797)</f>
        <v>338989.6270804697</v>
      </c>
    </row>
    <row r="798" spans="1:4" ht="12.75">
      <c r="A798">
        <f t="shared" si="12"/>
        <v>796</v>
      </c>
      <c r="B798" s="53">
        <v>-37069.67117773858</v>
      </c>
      <c r="C798" s="53">
        <f>AVERAGE($B$3:B798)</f>
        <v>95931.30884275306</v>
      </c>
      <c r="D798" s="53">
        <f>STDEV($B$3:B798)</f>
        <v>338809.23840412113</v>
      </c>
    </row>
    <row r="799" spans="1:4" ht="12.75">
      <c r="A799">
        <f t="shared" si="12"/>
        <v>797</v>
      </c>
      <c r="B799" s="53">
        <v>637322.6494838924</v>
      </c>
      <c r="C799" s="53">
        <f>AVERAGE($B$3:B799)</f>
        <v>96610.59534293014</v>
      </c>
      <c r="D799" s="53">
        <f>STDEV($B$3:B799)</f>
        <v>339138.98209814186</v>
      </c>
    </row>
    <row r="800" spans="1:4" ht="12.75">
      <c r="A800">
        <f t="shared" si="12"/>
        <v>798</v>
      </c>
      <c r="B800" s="53">
        <v>474092.94778709626</v>
      </c>
      <c r="C800" s="53">
        <f>AVERAGE($B$3:B800)</f>
        <v>97083.6308723088</v>
      </c>
      <c r="D800" s="53">
        <f>STDEV($B$3:B800)</f>
        <v>339189.47731049533</v>
      </c>
    </row>
    <row r="801" spans="1:4" ht="12.75">
      <c r="A801">
        <f t="shared" si="12"/>
        <v>799</v>
      </c>
      <c r="B801" s="53">
        <v>-421681.48544062796</v>
      </c>
      <c r="C801" s="53">
        <f>AVERAGE($B$3:B801)</f>
        <v>96434.36289194218</v>
      </c>
      <c r="D801" s="53">
        <f>STDEV($B$3:B801)</f>
        <v>339473.33737696294</v>
      </c>
    </row>
    <row r="802" spans="1:4" ht="12.75">
      <c r="A802">
        <f t="shared" si="12"/>
        <v>800</v>
      </c>
      <c r="B802" s="53">
        <v>88861.20850457682</v>
      </c>
      <c r="C802" s="53">
        <f>AVERAGE($B$3:B802)</f>
        <v>96424.89644895795</v>
      </c>
      <c r="D802" s="53">
        <f>STDEV($B$3:B802)</f>
        <v>339260.94014192355</v>
      </c>
    </row>
    <row r="803" spans="1:4" ht="12.75">
      <c r="A803">
        <f t="shared" si="12"/>
        <v>801</v>
      </c>
      <c r="B803" s="53">
        <v>849836.3902413724</v>
      </c>
      <c r="C803" s="53">
        <f>AVERAGE($B$3:B803)</f>
        <v>97365.48508040915</v>
      </c>
      <c r="D803" s="53">
        <f>STDEV($B$3:B803)</f>
        <v>340092.28646055056</v>
      </c>
    </row>
    <row r="804" spans="1:4" ht="12.75">
      <c r="A804">
        <f t="shared" si="12"/>
        <v>802</v>
      </c>
      <c r="B804" s="53">
        <v>-682256.6353589641</v>
      </c>
      <c r="C804" s="53">
        <f>AVERAGE($B$3:B804)</f>
        <v>96393.38767337753</v>
      </c>
      <c r="D804" s="53">
        <f>STDEV($B$3:B804)</f>
        <v>340993.0116512906</v>
      </c>
    </row>
    <row r="805" spans="1:4" ht="12.75">
      <c r="A805">
        <f t="shared" si="12"/>
        <v>803</v>
      </c>
      <c r="B805" s="53">
        <v>1004817.6451491856</v>
      </c>
      <c r="C805" s="53">
        <f>AVERAGE($B$3:B805)</f>
        <v>97524.67566525275</v>
      </c>
      <c r="D805" s="53">
        <f>STDEV($B$3:B805)</f>
        <v>342284.8822452176</v>
      </c>
    </row>
    <row r="806" spans="1:4" ht="12.75">
      <c r="A806">
        <f t="shared" si="12"/>
        <v>804</v>
      </c>
      <c r="B806" s="53">
        <v>127003.81735133287</v>
      </c>
      <c r="C806" s="53">
        <f>AVERAGE($B$3:B806)</f>
        <v>97561.34126436479</v>
      </c>
      <c r="D806" s="53">
        <f>STDEV($B$3:B806)</f>
        <v>342073.2669166656</v>
      </c>
    </row>
    <row r="807" spans="1:4" ht="12.75">
      <c r="A807">
        <f t="shared" si="12"/>
        <v>805</v>
      </c>
      <c r="B807" s="53">
        <v>-35795.380859607714</v>
      </c>
      <c r="C807" s="53">
        <f>AVERAGE($B$3:B807)</f>
        <v>97395.68073998718</v>
      </c>
      <c r="D807" s="53">
        <f>STDEV($B$3:B807)</f>
        <v>341892.77841654356</v>
      </c>
    </row>
    <row r="808" spans="1:4" ht="12.75">
      <c r="A808">
        <f t="shared" si="12"/>
        <v>806</v>
      </c>
      <c r="B808" s="53">
        <v>385357.56928265723</v>
      </c>
      <c r="C808" s="53">
        <f>AVERAGE($B$3:B808)</f>
        <v>97752.95355455624</v>
      </c>
      <c r="D808" s="53">
        <f>STDEV($B$3:B808)</f>
        <v>341830.8749720365</v>
      </c>
    </row>
    <row r="809" spans="1:4" ht="12.75">
      <c r="A809">
        <f t="shared" si="12"/>
        <v>807</v>
      </c>
      <c r="B809" s="53">
        <v>-118073.20707622217</v>
      </c>
      <c r="C809" s="53">
        <f>AVERAGE($B$3:B809)</f>
        <v>97485.51097632726</v>
      </c>
      <c r="D809" s="53">
        <f>STDEV($B$3:B809)</f>
        <v>341703.2265777663</v>
      </c>
    </row>
    <row r="810" spans="1:4" ht="12.75">
      <c r="A810">
        <f t="shared" si="12"/>
        <v>808</v>
      </c>
      <c r="B810" s="53">
        <v>-5763.457686360576</v>
      </c>
      <c r="C810" s="53">
        <f>AVERAGE($B$3:B810)</f>
        <v>97357.72759926948</v>
      </c>
      <c r="D810" s="53">
        <f>STDEV($B$3:B810)</f>
        <v>341510.7658387009</v>
      </c>
    </row>
    <row r="811" spans="1:4" ht="12.75">
      <c r="A811">
        <f t="shared" si="12"/>
        <v>809</v>
      </c>
      <c r="B811" s="53">
        <v>819597.8253949145</v>
      </c>
      <c r="C811" s="53">
        <f>AVERAGE($B$3:B811)</f>
        <v>98250.48420964729</v>
      </c>
      <c r="D811" s="53">
        <f>STDEV($B$3:B811)</f>
        <v>342242.66863882757</v>
      </c>
    </row>
    <row r="812" spans="1:4" ht="12.75">
      <c r="A812">
        <f t="shared" si="12"/>
        <v>810</v>
      </c>
      <c r="B812" s="53">
        <v>264799.3731038128</v>
      </c>
      <c r="C812" s="53">
        <f>AVERAGE($B$3:B812)</f>
        <v>98456.1001218623</v>
      </c>
      <c r="D812" s="53">
        <f>STDEV($B$3:B812)</f>
        <v>342081.13891371386</v>
      </c>
    </row>
    <row r="813" spans="1:4" ht="12.75">
      <c r="A813">
        <f t="shared" si="12"/>
        <v>811</v>
      </c>
      <c r="B813" s="53">
        <v>-11756.06620946282</v>
      </c>
      <c r="C813" s="53">
        <f>AVERAGE($B$3:B813)</f>
        <v>98320.2034926005</v>
      </c>
      <c r="D813" s="53">
        <f>STDEV($B$3:B813)</f>
        <v>341891.8170079228</v>
      </c>
    </row>
    <row r="814" spans="1:4" ht="12.75">
      <c r="A814">
        <f t="shared" si="12"/>
        <v>812</v>
      </c>
      <c r="B814" s="53">
        <v>151387.534790162</v>
      </c>
      <c r="C814" s="53">
        <f>AVERAGE($B$3:B814)</f>
        <v>98385.55734887827</v>
      </c>
      <c r="D814" s="53">
        <f>STDEV($B$3:B814)</f>
        <v>341686.0429853126</v>
      </c>
    </row>
    <row r="815" spans="1:4" ht="12.75">
      <c r="A815">
        <f t="shared" si="12"/>
        <v>813</v>
      </c>
      <c r="B815" s="53">
        <v>-51396.82718699414</v>
      </c>
      <c r="C815" s="53">
        <f>AVERAGE($B$3:B815)</f>
        <v>98201.32317355741</v>
      </c>
      <c r="D815" s="53">
        <f>STDEV($B$3:B815)</f>
        <v>341515.9835424126</v>
      </c>
    </row>
    <row r="816" spans="1:4" ht="12.75">
      <c r="A816">
        <f t="shared" si="12"/>
        <v>814</v>
      </c>
      <c r="B816" s="53">
        <v>-753031.408433532</v>
      </c>
      <c r="C816" s="53">
        <f>AVERAGE($B$3:B816)</f>
        <v>97155.58271703764</v>
      </c>
      <c r="D816" s="53">
        <f>STDEV($B$3:B816)</f>
        <v>342607.46531601745</v>
      </c>
    </row>
    <row r="817" spans="1:4" ht="12.75">
      <c r="A817">
        <f t="shared" si="12"/>
        <v>815</v>
      </c>
      <c r="B817" s="53">
        <v>113486.0078954848</v>
      </c>
      <c r="C817" s="53">
        <f>AVERAGE($B$3:B817)</f>
        <v>97175.62004854494</v>
      </c>
      <c r="D817" s="53">
        <f>STDEV($B$3:B817)</f>
        <v>342397.4316308661</v>
      </c>
    </row>
    <row r="818" spans="1:4" ht="12.75">
      <c r="A818">
        <f t="shared" si="12"/>
        <v>816</v>
      </c>
      <c r="B818" s="53">
        <v>-225423.55630903388</v>
      </c>
      <c r="C818" s="53">
        <f>AVERAGE($B$3:B818)</f>
        <v>96780.27792065576</v>
      </c>
      <c r="D818" s="53">
        <f>STDEV($B$3:B818)</f>
        <v>342373.612268867</v>
      </c>
    </row>
    <row r="819" spans="1:4" ht="12.75">
      <c r="A819">
        <f t="shared" si="12"/>
        <v>817</v>
      </c>
      <c r="B819" s="53">
        <v>270378.69828049396</v>
      </c>
      <c r="C819" s="53">
        <f>AVERAGE($B$3:B819)</f>
        <v>96992.76068731408</v>
      </c>
      <c r="D819" s="53">
        <f>STDEV($B$3:B819)</f>
        <v>342217.65803262166</v>
      </c>
    </row>
    <row r="820" spans="1:4" ht="12.75">
      <c r="A820">
        <f t="shared" si="12"/>
        <v>818</v>
      </c>
      <c r="B820" s="53">
        <v>993968.9573056381</v>
      </c>
      <c r="C820" s="53">
        <f>AVERAGE($B$3:B820)</f>
        <v>98089.3086049404</v>
      </c>
      <c r="D820" s="53">
        <f>STDEV($B$3:B820)</f>
        <v>343443.0924853209</v>
      </c>
    </row>
    <row r="821" spans="1:4" ht="12.75">
      <c r="A821">
        <f t="shared" si="12"/>
        <v>819</v>
      </c>
      <c r="B821" s="53">
        <v>84969.45699244691</v>
      </c>
      <c r="C821" s="53">
        <f>AVERAGE($B$3:B821)</f>
        <v>98073.28925010219</v>
      </c>
      <c r="D821" s="53">
        <f>STDEV($B$3:B821)</f>
        <v>343233.4059106764</v>
      </c>
    </row>
    <row r="822" spans="1:4" ht="12.75">
      <c r="A822">
        <f t="shared" si="12"/>
        <v>820</v>
      </c>
      <c r="B822" s="53">
        <v>957789.4443543814</v>
      </c>
      <c r="C822" s="53">
        <f>AVERAGE($B$3:B822)</f>
        <v>99121.7235855952</v>
      </c>
      <c r="D822" s="53">
        <f>STDEV($B$3:B822)</f>
        <v>344335.1299639323</v>
      </c>
    </row>
    <row r="823" spans="1:4" ht="12.75">
      <c r="A823">
        <f t="shared" si="12"/>
        <v>821</v>
      </c>
      <c r="B823" s="53">
        <v>-216073.02059626277</v>
      </c>
      <c r="C823" s="53">
        <f>AVERAGE($B$3:B823)</f>
        <v>98737.80794103752</v>
      </c>
      <c r="D823" s="53">
        <f>STDEV($B$3:B823)</f>
        <v>344300.8806354558</v>
      </c>
    </row>
    <row r="824" spans="1:4" ht="12.75">
      <c r="A824">
        <f t="shared" si="12"/>
        <v>822</v>
      </c>
      <c r="B824" s="53">
        <v>193904.05905320565</v>
      </c>
      <c r="C824" s="53">
        <f>AVERAGE($B$3:B824)</f>
        <v>98853.58196915452</v>
      </c>
      <c r="D824" s="53">
        <f>STDEV($B$3:B824)</f>
        <v>344107.1424986828</v>
      </c>
    </row>
    <row r="825" spans="1:4" ht="12.75">
      <c r="A825">
        <f t="shared" si="12"/>
        <v>823</v>
      </c>
      <c r="B825" s="53">
        <v>772931.2475282289</v>
      </c>
      <c r="C825" s="53">
        <f>AVERAGE($B$3:B825)</f>
        <v>99672.63138052642</v>
      </c>
      <c r="D825" s="53">
        <f>STDEV($B$3:B825)</f>
        <v>344699.54695768363</v>
      </c>
    </row>
    <row r="826" spans="1:4" ht="12.75">
      <c r="A826">
        <f t="shared" si="12"/>
        <v>824</v>
      </c>
      <c r="B826" s="53">
        <v>268708.34475537646</v>
      </c>
      <c r="C826" s="53">
        <f>AVERAGE($B$3:B826)</f>
        <v>99877.7718093794</v>
      </c>
      <c r="D826" s="53">
        <f>STDEV($B$3:B826)</f>
        <v>344540.39268459997</v>
      </c>
    </row>
    <row r="827" spans="1:4" ht="12.75">
      <c r="A827">
        <f t="shared" si="12"/>
        <v>825</v>
      </c>
      <c r="B827" s="53">
        <v>-175984.5359934416</v>
      </c>
      <c r="C827" s="53">
        <f>AVERAGE($B$3:B827)</f>
        <v>99543.3932544669</v>
      </c>
      <c r="D827" s="53">
        <f>STDEV($B$3:B827)</f>
        <v>344465.18173039414</v>
      </c>
    </row>
    <row r="828" spans="1:4" ht="12.75">
      <c r="A828">
        <f t="shared" si="12"/>
        <v>826</v>
      </c>
      <c r="B828" s="53">
        <v>284912.49596295995</v>
      </c>
      <c r="C828" s="53">
        <f>AVERAGE($B$3:B828)</f>
        <v>99767.8110543561</v>
      </c>
      <c r="D828" s="53">
        <f>STDEV($B$3:B828)</f>
        <v>344316.76662533736</v>
      </c>
    </row>
    <row r="829" spans="1:4" ht="12.75">
      <c r="A829">
        <f t="shared" si="12"/>
        <v>827</v>
      </c>
      <c r="B829" s="53">
        <v>306076.04732759367</v>
      </c>
      <c r="C829" s="53">
        <f>AVERAGE($B$3:B829)</f>
        <v>100017.27687814478</v>
      </c>
      <c r="D829" s="53">
        <f>STDEV($B$3:B829)</f>
        <v>344183.0541224984</v>
      </c>
    </row>
    <row r="830" spans="1:4" ht="12.75">
      <c r="A830">
        <f t="shared" si="12"/>
        <v>828</v>
      </c>
      <c r="B830" s="53">
        <v>716604.1714389559</v>
      </c>
      <c r="C830" s="53">
        <f>AVERAGE($B$3:B830)</f>
        <v>100761.94704065785</v>
      </c>
      <c r="D830" s="53">
        <f>STDEV($B$3:B830)</f>
        <v>344641.6770958589</v>
      </c>
    </row>
    <row r="831" spans="1:4" ht="12.75">
      <c r="A831">
        <f t="shared" si="12"/>
        <v>829</v>
      </c>
      <c r="B831" s="53">
        <v>-109532.01791685831</v>
      </c>
      <c r="C831" s="53">
        <f>AVERAGE($B$3:B831)</f>
        <v>100508.27518908062</v>
      </c>
      <c r="D831" s="53">
        <f>STDEV($B$3:B831)</f>
        <v>344510.9282711738</v>
      </c>
    </row>
    <row r="832" spans="1:4" ht="12.75">
      <c r="A832">
        <f t="shared" si="12"/>
        <v>830</v>
      </c>
      <c r="B832" s="53">
        <v>379123.8788074758</v>
      </c>
      <c r="C832" s="53">
        <f>AVERAGE($B$3:B832)</f>
        <v>100843.95663922327</v>
      </c>
      <c r="D832" s="53">
        <f>STDEV($B$3:B832)</f>
        <v>344438.8711650091</v>
      </c>
    </row>
    <row r="833" spans="1:4" ht="12.75">
      <c r="A833">
        <f t="shared" si="12"/>
        <v>831</v>
      </c>
      <c r="B833" s="53">
        <v>-46781.82981862803</v>
      </c>
      <c r="C833" s="53">
        <f>AVERAGE($B$3:B833)</f>
        <v>100666.30828006822</v>
      </c>
      <c r="D833" s="53">
        <f>STDEV($B$3:B833)</f>
        <v>344269.4060397217</v>
      </c>
    </row>
    <row r="834" spans="1:4" ht="12.75">
      <c r="A834">
        <f t="shared" si="12"/>
        <v>832</v>
      </c>
      <c r="B834" s="53">
        <v>205803.17540223827</v>
      </c>
      <c r="C834" s="53">
        <f>AVERAGE($B$3:B834)</f>
        <v>100792.67470689776</v>
      </c>
      <c r="D834" s="53">
        <f>STDEV($B$3:B834)</f>
        <v>344081.5087247239</v>
      </c>
    </row>
    <row r="835" spans="1:4" ht="12.75">
      <c r="A835">
        <f aca="true" t="shared" si="13" ref="A835:A898">A834+1</f>
        <v>833</v>
      </c>
      <c r="B835" s="53">
        <v>157121.84122175118</v>
      </c>
      <c r="C835" s="53">
        <f>AVERAGE($B$3:B835)</f>
        <v>100860.29675553503</v>
      </c>
      <c r="D835" s="53">
        <f>STDEV($B$3:B835)</f>
        <v>343880.2052477848</v>
      </c>
    </row>
    <row r="836" spans="1:4" ht="12.75">
      <c r="A836">
        <f t="shared" si="13"/>
        <v>834</v>
      </c>
      <c r="B836" s="53">
        <v>-414345.7060416579</v>
      </c>
      <c r="C836" s="53">
        <f>AVERAGE($B$3:B836)</f>
        <v>100242.54375457915</v>
      </c>
      <c r="D836" s="53">
        <f>STDEV($B$3:B836)</f>
        <v>344136.46205609175</v>
      </c>
    </row>
    <row r="837" spans="1:4" ht="12.75">
      <c r="A837">
        <f t="shared" si="13"/>
        <v>835</v>
      </c>
      <c r="B837" s="53">
        <v>236678.88540776167</v>
      </c>
      <c r="C837" s="53">
        <f>AVERAGE($B$3:B837)</f>
        <v>100405.94057093027</v>
      </c>
      <c r="D837" s="53">
        <f>STDEV($B$3:B837)</f>
        <v>343962.4914096764</v>
      </c>
    </row>
    <row r="838" spans="1:4" ht="12.75">
      <c r="A838">
        <f t="shared" si="13"/>
        <v>836</v>
      </c>
      <c r="B838" s="53">
        <v>-88626.76864373789</v>
      </c>
      <c r="C838" s="53">
        <f>AVERAGE($B$3:B838)</f>
        <v>100179.82489005149</v>
      </c>
      <c r="D838" s="53">
        <f>STDEV($B$3:B838)</f>
        <v>343818.62936673715</v>
      </c>
    </row>
    <row r="839" spans="1:4" ht="12.75">
      <c r="A839">
        <f t="shared" si="13"/>
        <v>837</v>
      </c>
      <c r="B839" s="53">
        <v>541165.3908833114</v>
      </c>
      <c r="C839" s="53">
        <f>AVERAGE($B$3:B839)</f>
        <v>100706.6893655512</v>
      </c>
      <c r="D839" s="53">
        <f>STDEV($B$3:B839)</f>
        <v>343950.8518842851</v>
      </c>
    </row>
    <row r="840" spans="1:4" ht="12.75">
      <c r="A840">
        <f t="shared" si="13"/>
        <v>838</v>
      </c>
      <c r="B840" s="53">
        <v>68989.16759750806</v>
      </c>
      <c r="C840" s="53">
        <f>AVERAGE($B$3:B840)</f>
        <v>100668.84029422894</v>
      </c>
      <c r="D840" s="53">
        <f>STDEV($B$3:B840)</f>
        <v>343747.0701891924</v>
      </c>
    </row>
    <row r="841" spans="1:4" ht="12.75">
      <c r="A841">
        <f t="shared" si="13"/>
        <v>839</v>
      </c>
      <c r="B841" s="53">
        <v>22856.414053282468</v>
      </c>
      <c r="C841" s="53">
        <f>AVERAGE($B$3:B841)</f>
        <v>100576.09604364377</v>
      </c>
      <c r="D841" s="53">
        <f>STDEV($B$3:B841)</f>
        <v>343552.41243214684</v>
      </c>
    </row>
    <row r="842" spans="1:4" ht="12.75">
      <c r="A842">
        <f t="shared" si="13"/>
        <v>840</v>
      </c>
      <c r="B842" s="53">
        <v>843103.3157225996</v>
      </c>
      <c r="C842" s="53">
        <f>AVERAGE($B$3:B842)</f>
        <v>101460.05701945206</v>
      </c>
      <c r="D842" s="53">
        <f>STDEV($B$3:B842)</f>
        <v>344302.1171401618</v>
      </c>
    </row>
    <row r="843" spans="1:4" ht="12.75">
      <c r="A843">
        <f t="shared" si="13"/>
        <v>841</v>
      </c>
      <c r="B843" s="53">
        <v>925105.619708267</v>
      </c>
      <c r="C843" s="53">
        <f>AVERAGE($B$3:B843)</f>
        <v>102439.42154107966</v>
      </c>
      <c r="D843" s="53">
        <f>STDEV($B$3:B843)</f>
        <v>345267.2491885527</v>
      </c>
    </row>
    <row r="844" spans="1:4" ht="12.75">
      <c r="A844">
        <f t="shared" si="13"/>
        <v>842</v>
      </c>
      <c r="B844" s="53">
        <v>193645.7569616926</v>
      </c>
      <c r="C844" s="53">
        <f>AVERAGE($B$3:B844)</f>
        <v>102547.74260452457</v>
      </c>
      <c r="D844" s="53">
        <f>STDEV($B$3:B844)</f>
        <v>345076.23163083283</v>
      </c>
    </row>
    <row r="845" spans="1:4" ht="12.75">
      <c r="A845">
        <f t="shared" si="13"/>
        <v>843</v>
      </c>
      <c r="B845" s="53">
        <v>-730834.6487028463</v>
      </c>
      <c r="C845" s="53">
        <f>AVERAGE($B$3:B845)</f>
        <v>101559.1513930093</v>
      </c>
      <c r="D845" s="53">
        <f>STDEV($B$3:B845)</f>
        <v>346063.661498761</v>
      </c>
    </row>
    <row r="846" spans="1:4" ht="12.75">
      <c r="A846">
        <f t="shared" si="13"/>
        <v>844</v>
      </c>
      <c r="B846" s="53">
        <v>656867.5077417109</v>
      </c>
      <c r="C846" s="53">
        <f>AVERAGE($B$3:B846)</f>
        <v>102217.09968252198</v>
      </c>
      <c r="D846" s="53">
        <f>STDEV($B$3:B846)</f>
        <v>346386.1398318715</v>
      </c>
    </row>
    <row r="847" spans="1:4" ht="12.75">
      <c r="A847">
        <f t="shared" si="13"/>
        <v>845</v>
      </c>
      <c r="B847" s="53">
        <v>-827887.3545540057</v>
      </c>
      <c r="C847" s="53">
        <f>AVERAGE($B$3:B847)</f>
        <v>101116.38435206453</v>
      </c>
      <c r="D847" s="53">
        <f>STDEV($B$3:B847)</f>
        <v>347656.40756745636</v>
      </c>
    </row>
    <row r="848" spans="1:4" ht="12.75">
      <c r="A848">
        <f t="shared" si="13"/>
        <v>846</v>
      </c>
      <c r="B848" s="53">
        <v>112848.86273641896</v>
      </c>
      <c r="C848" s="53">
        <f>AVERAGE($B$3:B848)</f>
        <v>101130.25252982382</v>
      </c>
      <c r="D848" s="53">
        <f>STDEV($B$3:B848)</f>
        <v>347450.8669642518</v>
      </c>
    </row>
    <row r="849" spans="1:4" ht="12.75">
      <c r="A849">
        <f t="shared" si="13"/>
        <v>847</v>
      </c>
      <c r="B849" s="53">
        <v>398341.55441604485</v>
      </c>
      <c r="C849" s="53">
        <f>AVERAGE($B$3:B849)</f>
        <v>101481.15135141322</v>
      </c>
      <c r="D849" s="53">
        <f>STDEV($B$3:B849)</f>
        <v>347395.59370581916</v>
      </c>
    </row>
    <row r="850" spans="1:4" ht="12.75">
      <c r="A850">
        <f t="shared" si="13"/>
        <v>848</v>
      </c>
      <c r="B850" s="53">
        <v>80216.69850860746</v>
      </c>
      <c r="C850" s="53">
        <f>AVERAGE($B$3:B850)</f>
        <v>101456.07534570237</v>
      </c>
      <c r="D850" s="53">
        <f>STDEV($B$3:B850)</f>
        <v>347191.22691723885</v>
      </c>
    </row>
    <row r="851" spans="1:4" ht="12.75">
      <c r="A851">
        <f t="shared" si="13"/>
        <v>849</v>
      </c>
      <c r="B851" s="53">
        <v>93579.52670954762</v>
      </c>
      <c r="C851" s="53">
        <f>AVERAGE($B$3:B851)</f>
        <v>101446.79790325694</v>
      </c>
      <c r="D851" s="53">
        <f>STDEV($B$3:B851)</f>
        <v>346986.5600203147</v>
      </c>
    </row>
    <row r="852" spans="1:4" ht="12.75">
      <c r="A852">
        <f t="shared" si="13"/>
        <v>850</v>
      </c>
      <c r="B852" s="53">
        <v>154022.21612359467</v>
      </c>
      <c r="C852" s="53">
        <f>AVERAGE($B$3:B852)</f>
        <v>101508.65133645735</v>
      </c>
      <c r="D852" s="53">
        <f>STDEV($B$3:B852)</f>
        <v>346786.8384058133</v>
      </c>
    </row>
    <row r="853" spans="1:4" ht="12.75">
      <c r="A853">
        <f t="shared" si="13"/>
        <v>851</v>
      </c>
      <c r="B853" s="53">
        <v>345320.7450981382</v>
      </c>
      <c r="C853" s="53">
        <f>AVERAGE($B$3:B853)</f>
        <v>101795.15203417966</v>
      </c>
      <c r="D853" s="53">
        <f>STDEV($B$3:B853)</f>
        <v>346683.5444120944</v>
      </c>
    </row>
    <row r="854" spans="1:4" ht="12.75">
      <c r="A854">
        <f t="shared" si="13"/>
        <v>852</v>
      </c>
      <c r="B854" s="53">
        <v>176184.53557541175</v>
      </c>
      <c r="C854" s="53">
        <f>AVERAGE($B$3:B854)</f>
        <v>101882.46351720927</v>
      </c>
      <c r="D854" s="53">
        <f>STDEV($B$3:B854)</f>
        <v>346489.1654613152</v>
      </c>
    </row>
    <row r="855" spans="1:4" ht="12.75">
      <c r="A855">
        <f t="shared" si="13"/>
        <v>853</v>
      </c>
      <c r="B855" s="53">
        <v>-468089.76121580065</v>
      </c>
      <c r="C855" s="53">
        <f>AVERAGE($B$3:B855)</f>
        <v>101214.266301813</v>
      </c>
      <c r="D855" s="53">
        <f>STDEV($B$3:B855)</f>
        <v>346835.2437601433</v>
      </c>
    </row>
    <row r="856" spans="1:4" ht="12.75">
      <c r="A856">
        <f t="shared" si="13"/>
        <v>854</v>
      </c>
      <c r="B856" s="53">
        <v>97350.73724563769</v>
      </c>
      <c r="C856" s="53">
        <f>AVERAGE($B$3:B856)</f>
        <v>101209.74226310552</v>
      </c>
      <c r="D856" s="53">
        <f>STDEV($B$3:B856)</f>
        <v>346631.90616175614</v>
      </c>
    </row>
    <row r="857" spans="1:4" ht="12.75">
      <c r="A857">
        <f t="shared" si="13"/>
        <v>855</v>
      </c>
      <c r="B857" s="53">
        <v>-619523.6674001681</v>
      </c>
      <c r="C857" s="53">
        <f>AVERAGE($B$3:B857)</f>
        <v>100366.77921086778</v>
      </c>
      <c r="D857" s="53">
        <f>STDEV($B$3:B857)</f>
        <v>347304.6714780229</v>
      </c>
    </row>
    <row r="858" spans="1:4" ht="12.75">
      <c r="A858">
        <f t="shared" si="13"/>
        <v>856</v>
      </c>
      <c r="B858" s="53">
        <v>-227989.35708472994</v>
      </c>
      <c r="C858" s="53">
        <f>AVERAGE($B$3:B858)</f>
        <v>99983.18559370002</v>
      </c>
      <c r="D858" s="53">
        <f>STDEV($B$3:B858)</f>
        <v>347282.90124849766</v>
      </c>
    </row>
    <row r="859" spans="1:4" ht="12.75">
      <c r="A859">
        <f t="shared" si="13"/>
        <v>857</v>
      </c>
      <c r="B859" s="53">
        <v>-115989.57020468393</v>
      </c>
      <c r="C859" s="53">
        <f>AVERAGE($B$3:B859)</f>
        <v>99731.1753768991</v>
      </c>
      <c r="D859" s="53">
        <f>STDEV($B$3:B859)</f>
        <v>347158.38844241766</v>
      </c>
    </row>
    <row r="860" spans="1:4" ht="12.75">
      <c r="A860">
        <f t="shared" si="13"/>
        <v>858</v>
      </c>
      <c r="B860" s="53">
        <v>-33987.26621901675</v>
      </c>
      <c r="C860" s="53">
        <f>AVERAGE($B$3:B860)</f>
        <v>99575.32637737006</v>
      </c>
      <c r="D860" s="53">
        <f>STDEV($B$3:B860)</f>
        <v>346985.8176861916</v>
      </c>
    </row>
    <row r="861" spans="1:4" ht="12.75">
      <c r="A861">
        <f t="shared" si="13"/>
        <v>859</v>
      </c>
      <c r="B861" s="53">
        <v>-150705.3713040339</v>
      </c>
      <c r="C861" s="53">
        <f>AVERAGE($B$3:B861)</f>
        <v>99283.96351627412</v>
      </c>
      <c r="D861" s="53">
        <f>STDEV($B$3:B861)</f>
        <v>346888.67784479866</v>
      </c>
    </row>
    <row r="862" spans="1:4" ht="12.75">
      <c r="A862">
        <f t="shared" si="13"/>
        <v>860</v>
      </c>
      <c r="B862" s="53">
        <v>-391201.83864209126</v>
      </c>
      <c r="C862" s="53">
        <f>AVERAGE($B$3:B862)</f>
        <v>98713.631188183</v>
      </c>
      <c r="D862" s="53">
        <f>STDEV($B$3:B862)</f>
        <v>347089.91802325257</v>
      </c>
    </row>
    <row r="863" spans="1:4" ht="12.75">
      <c r="A863">
        <f t="shared" si="13"/>
        <v>861</v>
      </c>
      <c r="B863" s="53">
        <v>-148294.55178324587</v>
      </c>
      <c r="C863" s="53">
        <f>AVERAGE($B$3:B863)</f>
        <v>98426.74595825102</v>
      </c>
      <c r="D863" s="53">
        <f>STDEV($B$3:B863)</f>
        <v>346990.18884758634</v>
      </c>
    </row>
    <row r="864" spans="1:4" ht="12.75">
      <c r="A864">
        <f t="shared" si="13"/>
        <v>862</v>
      </c>
      <c r="B864" s="53">
        <v>-291015.06741390727</v>
      </c>
      <c r="C864" s="53">
        <f>AVERAGE($B$3:B864)</f>
        <v>97974.95731164758</v>
      </c>
      <c r="D864" s="53">
        <f>STDEV($B$3:B864)</f>
        <v>347042.2115579121</v>
      </c>
    </row>
    <row r="865" spans="1:4" ht="12.75">
      <c r="A865">
        <f t="shared" si="13"/>
        <v>863</v>
      </c>
      <c r="B865" s="53">
        <v>393726.55704767886</v>
      </c>
      <c r="C865" s="53">
        <f>AVERAGE($B$3:B865)</f>
        <v>98317.65904946455</v>
      </c>
      <c r="D865" s="53">
        <f>STDEV($B$3:B865)</f>
        <v>346986.9328787047</v>
      </c>
    </row>
    <row r="866" spans="1:4" ht="12.75">
      <c r="A866">
        <f t="shared" si="13"/>
        <v>864</v>
      </c>
      <c r="B866" s="53">
        <v>-395041.9297359183</v>
      </c>
      <c r="C866" s="53">
        <f>AVERAGE($B$3:B866)</f>
        <v>97746.64100688888</v>
      </c>
      <c r="D866" s="53">
        <f>STDEV($B$3:B866)</f>
        <v>347191.7849962873</v>
      </c>
    </row>
    <row r="867" spans="1:4" ht="12.75">
      <c r="A867">
        <f t="shared" si="13"/>
        <v>865</v>
      </c>
      <c r="B867" s="53">
        <v>685762.9017123017</v>
      </c>
      <c r="C867" s="53">
        <f>AVERAGE($B$3:B867)</f>
        <v>98426.4285915194</v>
      </c>
      <c r="D867" s="53">
        <f>STDEV($B$3:B867)</f>
        <v>347566.3179335484</v>
      </c>
    </row>
    <row r="868" spans="1:4" ht="12.75">
      <c r="A868">
        <f t="shared" si="13"/>
        <v>866</v>
      </c>
      <c r="B868" s="53">
        <v>249559.5497045447</v>
      </c>
      <c r="C868" s="53">
        <f>AVERAGE($B$3:B868)</f>
        <v>98600.94720712336</v>
      </c>
      <c r="D868" s="53">
        <f>STDEV($B$3:B868)</f>
        <v>347403.3175062685</v>
      </c>
    </row>
    <row r="869" spans="1:4" ht="12.75">
      <c r="A869">
        <f t="shared" si="13"/>
        <v>867</v>
      </c>
      <c r="B869" s="53">
        <v>-33746.184266937664</v>
      </c>
      <c r="C869" s="53">
        <f>AVERAGE($B$3:B869)</f>
        <v>98448.29768985225</v>
      </c>
      <c r="D869" s="53">
        <f>STDEV($B$3:B869)</f>
        <v>347231.77262986626</v>
      </c>
    </row>
    <row r="870" spans="1:4" ht="12.75">
      <c r="A870">
        <f t="shared" si="13"/>
        <v>868</v>
      </c>
      <c r="B870" s="53">
        <v>-165910.7544244338</v>
      </c>
      <c r="C870" s="53">
        <f>AVERAGE($B$3:B870)</f>
        <v>98143.73656990491</v>
      </c>
      <c r="D870" s="53">
        <f>STDEV($B$3:B870)</f>
        <v>347147.44962267735</v>
      </c>
    </row>
    <row r="871" spans="1:4" ht="12.75">
      <c r="A871">
        <f t="shared" si="13"/>
        <v>869</v>
      </c>
      <c r="B871" s="53">
        <v>-478990.10947765043</v>
      </c>
      <c r="C871" s="53">
        <f>AVERAGE($B$3:B871)</f>
        <v>97479.600958803</v>
      </c>
      <c r="D871" s="53">
        <f>STDEV($B$3:B871)</f>
        <v>347499.36540399905</v>
      </c>
    </row>
    <row r="872" spans="1:4" ht="12.75">
      <c r="A872">
        <f t="shared" si="13"/>
        <v>870</v>
      </c>
      <c r="B872" s="53">
        <v>6342.300335883163</v>
      </c>
      <c r="C872" s="53">
        <f>AVERAGE($B$3:B872)</f>
        <v>97374.84544084562</v>
      </c>
      <c r="D872" s="53">
        <f>STDEV($B$3:B872)</f>
        <v>347313.1103015503</v>
      </c>
    </row>
    <row r="873" spans="1:4" ht="12.75">
      <c r="A873">
        <f t="shared" si="13"/>
        <v>871</v>
      </c>
      <c r="B873" s="53">
        <v>319301.1144130605</v>
      </c>
      <c r="C873" s="53">
        <f>AVERAGE($B$3:B873)</f>
        <v>97629.64023874713</v>
      </c>
      <c r="D873" s="53">
        <f>STDEV($B$3:B873)</f>
        <v>347194.8893858153</v>
      </c>
    </row>
    <row r="874" spans="1:4" ht="12.75">
      <c r="A874">
        <f t="shared" si="13"/>
        <v>872</v>
      </c>
      <c r="B874" s="53">
        <v>706771.4718220273</v>
      </c>
      <c r="C874" s="53">
        <f>AVERAGE($B$3:B874)</f>
        <v>98328.19738505823</v>
      </c>
      <c r="D874" s="53">
        <f>STDEV($B$3:B874)</f>
        <v>347608.1328397039</v>
      </c>
    </row>
    <row r="875" spans="1:4" ht="12.75">
      <c r="A875">
        <f t="shared" si="13"/>
        <v>873</v>
      </c>
      <c r="B875" s="53">
        <v>-147812.38787908817</v>
      </c>
      <c r="C875" s="53">
        <f>AVERAGE($B$3:B875)</f>
        <v>98046.2494065197</v>
      </c>
      <c r="D875" s="53">
        <f>STDEV($B$3:B875)</f>
        <v>347508.62539139506</v>
      </c>
    </row>
    <row r="876" spans="1:4" ht="12.75">
      <c r="A876">
        <f t="shared" si="13"/>
        <v>874</v>
      </c>
      <c r="B876" s="53">
        <v>189616.24433408887</v>
      </c>
      <c r="C876" s="53">
        <f>AVERAGE($B$3:B876)</f>
        <v>98151.02056776405</v>
      </c>
      <c r="D876" s="53">
        <f>STDEV($B$3:B876)</f>
        <v>347323.34853690886</v>
      </c>
    </row>
    <row r="877" spans="1:4" ht="12.75">
      <c r="A877">
        <f t="shared" si="13"/>
        <v>875</v>
      </c>
      <c r="B877" s="53">
        <v>-428724.5224692164</v>
      </c>
      <c r="C877" s="53">
        <f>AVERAGE($B$3:B877)</f>
        <v>97548.87709000749</v>
      </c>
      <c r="D877" s="53">
        <f>STDEV($B$3:B877)</f>
        <v>347581.2689163822</v>
      </c>
    </row>
    <row r="878" spans="1:4" ht="12.75">
      <c r="A878">
        <f t="shared" si="13"/>
        <v>876</v>
      </c>
      <c r="B878" s="53">
        <v>-162983.33072061965</v>
      </c>
      <c r="C878" s="53">
        <f>AVERAGE($B$3:B878)</f>
        <v>97251.46589387664</v>
      </c>
      <c r="D878" s="53">
        <f>STDEV($B$3:B878)</f>
        <v>347494.1035412448</v>
      </c>
    </row>
    <row r="879" spans="1:4" ht="12.75">
      <c r="A879">
        <f t="shared" si="13"/>
        <v>877</v>
      </c>
      <c r="B879" s="53">
        <v>272582.8761280717</v>
      </c>
      <c r="C879" s="53">
        <f>AVERAGE($B$3:B879)</f>
        <v>97451.38768433753</v>
      </c>
      <c r="D879" s="53">
        <f>STDEV($B$3:B879)</f>
        <v>347346.1668753833</v>
      </c>
    </row>
    <row r="880" spans="1:4" ht="12.75">
      <c r="A880">
        <f t="shared" si="13"/>
        <v>878</v>
      </c>
      <c r="B880" s="53">
        <v>-14132.445451382315</v>
      </c>
      <c r="C880" s="53">
        <f>AVERAGE($B$3:B880)</f>
        <v>97324.29903611918</v>
      </c>
      <c r="D880" s="53">
        <f>STDEV($B$3:B880)</f>
        <v>347168.5039660525</v>
      </c>
    </row>
    <row r="881" spans="1:4" ht="12.75">
      <c r="A881">
        <f t="shared" si="13"/>
        <v>879</v>
      </c>
      <c r="B881" s="53">
        <v>-138582.39314235607</v>
      </c>
      <c r="C881" s="53">
        <f>AVERAGE($B$3:B881)</f>
        <v>97055.918271411</v>
      </c>
      <c r="D881" s="53">
        <f>STDEV($B$3:B881)</f>
        <v>347061.9680258218</v>
      </c>
    </row>
    <row r="882" spans="1:4" ht="12.75">
      <c r="A882">
        <f t="shared" si="13"/>
        <v>880</v>
      </c>
      <c r="B882" s="53">
        <v>-118848.11335076147</v>
      </c>
      <c r="C882" s="53">
        <f>AVERAGE($B$3:B882)</f>
        <v>96810.57278093127</v>
      </c>
      <c r="D882" s="53">
        <f>STDEV($B$3:B882)</f>
        <v>346940.84182678274</v>
      </c>
    </row>
    <row r="883" spans="1:4" ht="12.75">
      <c r="A883">
        <f t="shared" si="13"/>
        <v>881</v>
      </c>
      <c r="B883" s="53">
        <v>-32575.21478541207</v>
      </c>
      <c r="C883" s="53">
        <f>AVERAGE($B$3:B883)</f>
        <v>96663.7103659865</v>
      </c>
      <c r="D883" s="53">
        <f>STDEV($B$3:B883)</f>
        <v>346771.0597467975</v>
      </c>
    </row>
    <row r="884" spans="1:4" ht="12.75">
      <c r="A884">
        <f t="shared" si="13"/>
        <v>882</v>
      </c>
      <c r="B884" s="53">
        <v>268071.1995963112</v>
      </c>
      <c r="C884" s="53">
        <f>AVERAGE($B$3:B884)</f>
        <v>96858.04992293699</v>
      </c>
      <c r="D884" s="53">
        <f>STDEV($B$3:B884)</f>
        <v>346622.2530664437</v>
      </c>
    </row>
    <row r="885" spans="1:4" ht="12.75">
      <c r="A885">
        <f t="shared" si="13"/>
        <v>883</v>
      </c>
      <c r="B885" s="53">
        <v>-471189.3863139569</v>
      </c>
      <c r="C885" s="53">
        <f>AVERAGE($B$3:B885)</f>
        <v>96214.73459311038</v>
      </c>
      <c r="D885" s="53">
        <f>STDEV($B$3:B885)</f>
        <v>346952.7329071375</v>
      </c>
    </row>
    <row r="886" spans="1:4" ht="12.75">
      <c r="A886">
        <f t="shared" si="13"/>
        <v>884</v>
      </c>
      <c r="B886" s="53">
        <v>621497.3413438613</v>
      </c>
      <c r="C886" s="53">
        <f>AVERAGE($B$3:B886)</f>
        <v>96808.94568671982</v>
      </c>
      <c r="D886" s="53">
        <f>STDEV($B$3:B886)</f>
        <v>347205.99251439294</v>
      </c>
    </row>
    <row r="887" spans="1:4" ht="12.75">
      <c r="A887">
        <f t="shared" si="13"/>
        <v>885</v>
      </c>
      <c r="B887" s="53">
        <v>-334582.02018243703</v>
      </c>
      <c r="C887" s="53">
        <f>AVERAGE($B$3:B887)</f>
        <v>96321.49826765864</v>
      </c>
      <c r="D887" s="53">
        <f>STDEV($B$3:B887)</f>
        <v>347312.41067474044</v>
      </c>
    </row>
    <row r="888" spans="1:4" ht="12.75">
      <c r="A888">
        <f t="shared" si="13"/>
        <v>886</v>
      </c>
      <c r="B888" s="53">
        <v>183003.7107913557</v>
      </c>
      <c r="C888" s="53">
        <f>AVERAGE($B$3:B888)</f>
        <v>96419.33372197431</v>
      </c>
      <c r="D888" s="53">
        <f>STDEV($B$3:B888)</f>
        <v>347128.3490848569</v>
      </c>
    </row>
    <row r="889" spans="1:4" ht="12.75">
      <c r="A889">
        <f t="shared" si="13"/>
        <v>887</v>
      </c>
      <c r="B889" s="53">
        <v>-230537.93772099167</v>
      </c>
      <c r="C889" s="53">
        <f>AVERAGE($B$3:B889)</f>
        <v>96050.72349486836</v>
      </c>
      <c r="D889" s="53">
        <f>STDEV($B$3:B889)</f>
        <v>347106.04744473833</v>
      </c>
    </row>
    <row r="890" spans="1:4" ht="12.75">
      <c r="A890">
        <f t="shared" si="13"/>
        <v>888</v>
      </c>
      <c r="B890" s="53">
        <v>202221.38639992476</v>
      </c>
      <c r="C890" s="53">
        <f>AVERAGE($B$3:B890)</f>
        <v>96170.28505219388</v>
      </c>
      <c r="D890" s="53">
        <f>STDEV($B$3:B890)</f>
        <v>346928.62454143824</v>
      </c>
    </row>
    <row r="891" spans="1:4" ht="12.75">
      <c r="A891">
        <f t="shared" si="13"/>
        <v>889</v>
      </c>
      <c r="B891" s="53">
        <v>-57682.17808047775</v>
      </c>
      <c r="C891" s="53">
        <f>AVERAGE($B$3:B891)</f>
        <v>95997.22266396815</v>
      </c>
      <c r="D891" s="53">
        <f>STDEV($B$3:B891)</f>
        <v>346771.6203160693</v>
      </c>
    </row>
    <row r="892" spans="1:4" ht="12.75">
      <c r="A892">
        <f t="shared" si="13"/>
        <v>890</v>
      </c>
      <c r="B892" s="53">
        <v>-138840.69523386913</v>
      </c>
      <c r="C892" s="53">
        <f>AVERAGE($B$3:B892)</f>
        <v>95733.35983486945</v>
      </c>
      <c r="D892" s="53">
        <f>STDEV($B$3:B892)</f>
        <v>346665.9150910435</v>
      </c>
    </row>
    <row r="893" spans="1:4" ht="12.75">
      <c r="A893">
        <f t="shared" si="13"/>
        <v>891</v>
      </c>
      <c r="B893" s="53">
        <v>-5970.099359571002</v>
      </c>
      <c r="C893" s="53">
        <f>AVERAGE($B$3:B893)</f>
        <v>95619.21453835494</v>
      </c>
      <c r="D893" s="53">
        <f>STDEV($B$3:B893)</f>
        <v>346487.8569761531</v>
      </c>
    </row>
    <row r="894" spans="1:4" ht="12.75">
      <c r="A894">
        <f t="shared" si="13"/>
        <v>892</v>
      </c>
      <c r="B894" s="53">
        <v>317441.3393541663</v>
      </c>
      <c r="C894" s="53">
        <f>AVERAGE($B$3:B894)</f>
        <v>95867.89405048029</v>
      </c>
      <c r="D894" s="53">
        <f>STDEV($B$3:B894)</f>
        <v>346373.00283670134</v>
      </c>
    </row>
    <row r="895" spans="1:4" ht="12.75">
      <c r="A895">
        <f t="shared" si="13"/>
        <v>893</v>
      </c>
      <c r="B895" s="53">
        <v>-67600.97839457763</v>
      </c>
      <c r="C895" s="53">
        <f>AVERAGE($B$3:B895)</f>
        <v>95684.83820227753</v>
      </c>
      <c r="D895" s="53">
        <f>STDEV($B$3:B895)</f>
        <v>346222.0107662013</v>
      </c>
    </row>
    <row r="896" spans="1:4" ht="12.75">
      <c r="A896">
        <f t="shared" si="13"/>
        <v>894</v>
      </c>
      <c r="B896" s="53">
        <v>513923.1302984052</v>
      </c>
      <c r="C896" s="53">
        <f>AVERAGE($B$3:B896)</f>
        <v>96152.66626949915</v>
      </c>
      <c r="D896" s="53">
        <f>STDEV($B$3:B896)</f>
        <v>346310.7156667315</v>
      </c>
    </row>
    <row r="897" spans="1:4" ht="12.75">
      <c r="A897">
        <f t="shared" si="13"/>
        <v>895</v>
      </c>
      <c r="B897" s="53">
        <v>319559.4165045733</v>
      </c>
      <c r="C897" s="53">
        <f>AVERAGE($B$3:B897)</f>
        <v>96402.28275020873</v>
      </c>
      <c r="D897" s="53">
        <f>STDEV($B$3:B897)</f>
        <v>346197.52549753006</v>
      </c>
    </row>
    <row r="898" spans="1:4" ht="12.75">
      <c r="A898">
        <f t="shared" si="13"/>
        <v>896</v>
      </c>
      <c r="B898" s="53">
        <v>630331.2728736068</v>
      </c>
      <c r="C898" s="53">
        <f>AVERAGE($B$3:B898)</f>
        <v>96998.18564097145</v>
      </c>
      <c r="D898" s="53">
        <f>STDEV($B$3:B898)</f>
        <v>346463.5375161667</v>
      </c>
    </row>
    <row r="899" spans="1:4" ht="12.75">
      <c r="A899">
        <f aca="true" t="shared" si="14" ref="A899:A962">A898+1</f>
        <v>897</v>
      </c>
      <c r="B899" s="53">
        <v>721821.873687519</v>
      </c>
      <c r="C899" s="53">
        <f>AVERAGE($B$3:B899)</f>
        <v>97694.75608472458</v>
      </c>
      <c r="D899" s="53">
        <f>STDEV($B$3:B899)</f>
        <v>346898.0350116728</v>
      </c>
    </row>
    <row r="900" spans="1:4" ht="12.75">
      <c r="A900">
        <f t="shared" si="14"/>
        <v>898</v>
      </c>
      <c r="B900" s="53">
        <v>25646.076641623047</v>
      </c>
      <c r="C900" s="53">
        <f>AVERAGE($B$3:B900)</f>
        <v>97614.52370227124</v>
      </c>
      <c r="D900" s="53">
        <f>STDEV($B$3:B900)</f>
        <v>346712.9518511439</v>
      </c>
    </row>
    <row r="901" spans="1:4" ht="12.75">
      <c r="A901">
        <f t="shared" si="14"/>
        <v>899</v>
      </c>
      <c r="B901" s="53">
        <v>18568.599334166036</v>
      </c>
      <c r="C901" s="53">
        <f>AVERAGE($B$3:B901)</f>
        <v>97526.5972013056</v>
      </c>
      <c r="D901" s="53">
        <f>STDEV($B$3:B901)</f>
        <v>346529.8792514338</v>
      </c>
    </row>
    <row r="902" spans="1:4" ht="12.75">
      <c r="A902">
        <f t="shared" si="14"/>
        <v>900</v>
      </c>
      <c r="B902" s="53">
        <v>516609.47205014015</v>
      </c>
      <c r="C902" s="53">
        <f>AVERAGE($B$3:B902)</f>
        <v>97992.24484002653</v>
      </c>
      <c r="D902" s="53">
        <f>STDEV($B$3:B902)</f>
        <v>346618.7072874586</v>
      </c>
    </row>
    <row r="903" spans="1:4" ht="12.75">
      <c r="A903">
        <f t="shared" si="14"/>
        <v>901</v>
      </c>
      <c r="B903" s="53">
        <v>377298.5440274507</v>
      </c>
      <c r="C903" s="53">
        <f>AVERAGE($B$3:B903)</f>
        <v>98302.24073257639</v>
      </c>
      <c r="D903" s="53">
        <f>STDEV($B$3:B903)</f>
        <v>346551.0325000805</v>
      </c>
    </row>
    <row r="904" spans="1:4" ht="12.75">
      <c r="A904">
        <f t="shared" si="14"/>
        <v>902</v>
      </c>
      <c r="B904" s="53">
        <v>-221583.4652152072</v>
      </c>
      <c r="C904" s="53">
        <f>AVERAGE($B$3:B904)</f>
        <v>97947.60026035046</v>
      </c>
      <c r="D904" s="53">
        <f>STDEV($B$3:B904)</f>
        <v>346522.39300061547</v>
      </c>
    </row>
    <row r="905" spans="1:4" ht="12.75">
      <c r="A905">
        <f t="shared" si="14"/>
        <v>903</v>
      </c>
      <c r="B905" s="53">
        <v>19498.48686361313</v>
      </c>
      <c r="C905" s="53">
        <f>AVERAGE($B$3:B905)</f>
        <v>97860.72416578044</v>
      </c>
      <c r="D905" s="53">
        <f>STDEV($B$3:B905)</f>
        <v>346340.0933926302</v>
      </c>
    </row>
    <row r="906" spans="1:4" ht="12.75">
      <c r="A906">
        <f t="shared" si="14"/>
        <v>904</v>
      </c>
      <c r="B906" s="53">
        <v>-655066.03519236</v>
      </c>
      <c r="C906" s="53">
        <f>AVERAGE($B$3:B906)</f>
        <v>97027.84058241967</v>
      </c>
      <c r="D906" s="53">
        <f>STDEV($B$3:B906)</f>
        <v>347052.9124167381</v>
      </c>
    </row>
    <row r="907" spans="1:4" ht="12.75">
      <c r="A907">
        <f t="shared" si="14"/>
        <v>905</v>
      </c>
      <c r="B907" s="53">
        <v>623598.1983548338</v>
      </c>
      <c r="C907" s="53">
        <f>AVERAGE($B$3:B907)</f>
        <v>97609.68628161571</v>
      </c>
      <c r="D907" s="53">
        <f>STDEV($B$3:B907)</f>
        <v>347302.27510709077</v>
      </c>
    </row>
    <row r="908" spans="1:4" ht="12.75">
      <c r="A908">
        <f t="shared" si="14"/>
        <v>906</v>
      </c>
      <c r="B908" s="53">
        <v>517194.9567909031</v>
      </c>
      <c r="C908" s="53">
        <f>AVERAGE($B$3:B908)</f>
        <v>98072.80468173634</v>
      </c>
      <c r="D908" s="53">
        <f>STDEV($B$3:B908)</f>
        <v>347390.13721476216</v>
      </c>
    </row>
    <row r="909" spans="1:4" ht="12.75">
      <c r="A909">
        <f t="shared" si="14"/>
        <v>907</v>
      </c>
      <c r="B909" s="53">
        <v>780043.1651145539</v>
      </c>
      <c r="C909" s="53">
        <f>AVERAGE($B$3:B909)</f>
        <v>98824.70144075819</v>
      </c>
      <c r="D909" s="53">
        <f>STDEV($B$3:B909)</f>
        <v>347936.02566710074</v>
      </c>
    </row>
    <row r="910" spans="1:4" ht="12.75">
      <c r="A910">
        <f t="shared" si="14"/>
        <v>908</v>
      </c>
      <c r="B910" s="53">
        <v>301064.98675224115</v>
      </c>
      <c r="C910" s="53">
        <f>AVERAGE($B$3:B910)</f>
        <v>99047.43303251092</v>
      </c>
      <c r="D910" s="53">
        <f>STDEV($B$3:B910)</f>
        <v>347808.9286452841</v>
      </c>
    </row>
    <row r="911" spans="1:4" ht="12.75">
      <c r="A911">
        <f t="shared" si="14"/>
        <v>909</v>
      </c>
      <c r="B911" s="53">
        <v>159601.5413002763</v>
      </c>
      <c r="C911" s="53">
        <f>AVERAGE($B$3:B911)</f>
        <v>99114.04921322354</v>
      </c>
      <c r="D911" s="53">
        <f>STDEV($B$3:B911)</f>
        <v>347623.1532841766</v>
      </c>
    </row>
    <row r="912" spans="1:4" ht="12.75">
      <c r="A912">
        <f t="shared" si="14"/>
        <v>910</v>
      </c>
      <c r="B912" s="53">
        <v>-144351.13985281368</v>
      </c>
      <c r="C912" s="53">
        <f>AVERAGE($B$3:B912)</f>
        <v>98846.50504941471</v>
      </c>
      <c r="D912" s="53">
        <f>STDEV($B$3:B912)</f>
        <v>347525.6178375295</v>
      </c>
    </row>
    <row r="913" spans="1:4" ht="12.75">
      <c r="A913">
        <f t="shared" si="14"/>
        <v>911</v>
      </c>
      <c r="B913" s="53">
        <v>479551.731987739</v>
      </c>
      <c r="C913" s="53">
        <f>AVERAGE($B$3:B913)</f>
        <v>99264.40321290356</v>
      </c>
      <c r="D913" s="53">
        <f>STDEV($B$3:B913)</f>
        <v>347563.5658792617</v>
      </c>
    </row>
    <row r="914" spans="1:4" ht="12.75">
      <c r="A914">
        <f t="shared" si="14"/>
        <v>912</v>
      </c>
      <c r="B914" s="53">
        <v>628316.516559805</v>
      </c>
      <c r="C914" s="53">
        <f>AVERAGE($B$3:B914)</f>
        <v>99844.50421438043</v>
      </c>
      <c r="D914" s="53">
        <f>STDEV($B$3:B914)</f>
        <v>347814.2233666678</v>
      </c>
    </row>
    <row r="915" spans="1:4" ht="12.75">
      <c r="A915">
        <f t="shared" si="14"/>
        <v>913</v>
      </c>
      <c r="B915" s="53">
        <v>-840148.0938311571</v>
      </c>
      <c r="C915" s="53">
        <f>AVERAGE($B$3:B915)</f>
        <v>98814.93948486725</v>
      </c>
      <c r="D915" s="53">
        <f>STDEV($B$3:B915)</f>
        <v>349012.70674072375</v>
      </c>
    </row>
    <row r="916" spans="1:4" ht="12.75">
      <c r="A916">
        <f t="shared" si="14"/>
        <v>914</v>
      </c>
      <c r="B916" s="53">
        <v>219338.20499752136</v>
      </c>
      <c r="C916" s="53">
        <f>AVERAGE($B$3:B916)</f>
        <v>98946.80301387454</v>
      </c>
      <c r="D916" s="53">
        <f>STDEV($B$3:B916)</f>
        <v>348844.2989744716</v>
      </c>
    </row>
    <row r="917" spans="1:4" ht="12.75">
      <c r="A917">
        <f t="shared" si="14"/>
        <v>915</v>
      </c>
      <c r="B917" s="53">
        <v>392090.64380143</v>
      </c>
      <c r="C917" s="53">
        <f>AVERAGE($B$3:B917)</f>
        <v>99267.17879615602</v>
      </c>
      <c r="D917" s="53">
        <f>STDEV($B$3:B917)</f>
        <v>348788.071047412</v>
      </c>
    </row>
    <row r="918" spans="1:4" ht="12.75">
      <c r="A918">
        <f t="shared" si="14"/>
        <v>916</v>
      </c>
      <c r="B918" s="53">
        <v>-97322.93905800942</v>
      </c>
      <c r="C918" s="53">
        <f>AVERAGE($B$3:B918)</f>
        <v>99052.56076356414</v>
      </c>
      <c r="D918" s="53">
        <f>STDEV($B$3:B918)</f>
        <v>348657.9356065499</v>
      </c>
    </row>
    <row r="919" spans="1:4" ht="12.75">
      <c r="A919">
        <f t="shared" si="14"/>
        <v>917</v>
      </c>
      <c r="B919" s="53">
        <v>-224648.6500344948</v>
      </c>
      <c r="C919" s="53">
        <f>AVERAGE($B$3:B919)</f>
        <v>98699.5605336862</v>
      </c>
      <c r="D919" s="53">
        <f>STDEV($B$3:B919)</f>
        <v>348631.4854793588</v>
      </c>
    </row>
    <row r="920" spans="1:4" ht="12.75">
      <c r="A920">
        <f t="shared" si="14"/>
        <v>918</v>
      </c>
      <c r="B920" s="53">
        <v>-205482.63484422886</v>
      </c>
      <c r="C920" s="53">
        <f>AVERAGE($B$3:B920)</f>
        <v>98368.20737967976</v>
      </c>
      <c r="D920" s="53">
        <f>STDEV($B$3:B920)</f>
        <v>348585.94239633664</v>
      </c>
    </row>
    <row r="921" spans="1:4" ht="12.75">
      <c r="A921">
        <f t="shared" si="14"/>
        <v>919</v>
      </c>
      <c r="B921" s="53">
        <v>649790.0304342539</v>
      </c>
      <c r="C921" s="53">
        <f>AVERAGE($B$3:B921)</f>
        <v>98968.23112620269</v>
      </c>
      <c r="D921" s="53">
        <f>STDEV($B$3:B921)</f>
        <v>348870.547965852</v>
      </c>
    </row>
    <row r="922" spans="1:4" ht="12.75">
      <c r="A922">
        <f t="shared" si="14"/>
        <v>920</v>
      </c>
      <c r="B922" s="53">
        <v>97540.15877941379</v>
      </c>
      <c r="C922" s="53">
        <f>AVERAGE($B$3:B922)</f>
        <v>98966.67887365184</v>
      </c>
      <c r="D922" s="53">
        <f>STDEV($B$3:B922)</f>
        <v>348680.68960782554</v>
      </c>
    </row>
    <row r="923" spans="1:4" ht="12.75">
      <c r="A923">
        <f t="shared" si="14"/>
        <v>921</v>
      </c>
      <c r="B923" s="53">
        <v>826899.1645150161</v>
      </c>
      <c r="C923" s="53">
        <f>AVERAGE($B$3:B923)</f>
        <v>99757.05073645462</v>
      </c>
      <c r="D923" s="53">
        <f>STDEV($B$3:B923)</f>
        <v>349315.63151015237</v>
      </c>
    </row>
    <row r="924" spans="1:4" ht="12.75">
      <c r="A924">
        <f t="shared" si="14"/>
        <v>922</v>
      </c>
      <c r="B924" s="53">
        <v>666235.2635939168</v>
      </c>
      <c r="C924" s="53">
        <f>AVERAGE($B$3:B924)</f>
        <v>100371.45226883798</v>
      </c>
      <c r="D924" s="53">
        <f>STDEV($B$3:B924)</f>
        <v>349624.0374176014</v>
      </c>
    </row>
    <row r="925" spans="1:4" ht="12.75">
      <c r="A925">
        <f t="shared" si="14"/>
        <v>923</v>
      </c>
      <c r="B925" s="53">
        <v>-88626.76864373789</v>
      </c>
      <c r="C925" s="53">
        <f>AVERAGE($B$3:B925)</f>
        <v>100166.68713242131</v>
      </c>
      <c r="D925" s="53">
        <f>STDEV($B$3:B925)</f>
        <v>349489.75626013934</v>
      </c>
    </row>
    <row r="926" spans="1:4" ht="12.75">
      <c r="A926">
        <f t="shared" si="14"/>
        <v>924</v>
      </c>
      <c r="B926" s="53">
        <v>751027.2301679249</v>
      </c>
      <c r="C926" s="53">
        <f>AVERAGE($B$3:B926)</f>
        <v>100871.08165951601</v>
      </c>
      <c r="D926" s="53">
        <f>STDEV($B$3:B926)</f>
        <v>349956.02527591994</v>
      </c>
    </row>
    <row r="927" spans="1:4" ht="12.75">
      <c r="A927">
        <f t="shared" si="14"/>
        <v>925</v>
      </c>
      <c r="B927" s="53">
        <v>424981.11012075446</v>
      </c>
      <c r="C927" s="53">
        <f>AVERAGE($B$3:B927)</f>
        <v>101221.47087947412</v>
      </c>
      <c r="D927" s="53">
        <f>STDEV($B$3:B927)</f>
        <v>349928.90969665506</v>
      </c>
    </row>
    <row r="928" spans="1:4" ht="12.75">
      <c r="A928">
        <f t="shared" si="14"/>
        <v>926</v>
      </c>
      <c r="B928" s="53">
        <v>56711.20818092197</v>
      </c>
      <c r="C928" s="53">
        <f>AVERAGE($B$3:B928)</f>
        <v>101173.40364113875</v>
      </c>
      <c r="D928" s="53">
        <f>STDEV($B$3:B928)</f>
        <v>349742.7664542422</v>
      </c>
    </row>
    <row r="929" spans="1:4" ht="12.75">
      <c r="A929">
        <f t="shared" si="14"/>
        <v>927</v>
      </c>
      <c r="B929" s="53">
        <v>9975.74975649966</v>
      </c>
      <c r="C929" s="53">
        <f>AVERAGE($B$3:B929)</f>
        <v>101075.02429498488</v>
      </c>
      <c r="D929" s="53">
        <f>STDEV($B$3:B929)</f>
        <v>349566.70267250476</v>
      </c>
    </row>
    <row r="930" spans="1:4" ht="12.75">
      <c r="A930">
        <f t="shared" si="14"/>
        <v>928</v>
      </c>
      <c r="B930" s="53">
        <v>347697.1243400583</v>
      </c>
      <c r="C930" s="53">
        <f>AVERAGE($B$3:B930)</f>
        <v>101340.7808683093</v>
      </c>
      <c r="D930" s="53">
        <f>STDEV($B$3:B930)</f>
        <v>349471.8892020199</v>
      </c>
    </row>
    <row r="931" spans="1:4" ht="12.75">
      <c r="A931">
        <f t="shared" si="14"/>
        <v>929</v>
      </c>
      <c r="B931" s="53">
        <v>-278754.32813675585</v>
      </c>
      <c r="C931" s="53">
        <f>AVERAGE($B$3:B931)</f>
        <v>100931.63650985391</v>
      </c>
      <c r="D931" s="53">
        <f>STDEV($B$3:B931)</f>
        <v>349506.0927373201</v>
      </c>
    </row>
    <row r="932" spans="1:4" ht="12.75">
      <c r="A932">
        <f t="shared" si="14"/>
        <v>930</v>
      </c>
      <c r="B932" s="53">
        <v>109335.9542918423</v>
      </c>
      <c r="C932" s="53">
        <f>AVERAGE($B$3:B932)</f>
        <v>100940.67341069476</v>
      </c>
      <c r="D932" s="53">
        <f>STDEV($B$3:B932)</f>
        <v>349318.0420301724</v>
      </c>
    </row>
    <row r="933" spans="1:4" ht="12.75">
      <c r="A933">
        <f t="shared" si="14"/>
        <v>931</v>
      </c>
      <c r="B933" s="53">
        <v>7065.5461921195965</v>
      </c>
      <c r="C933" s="53">
        <f>AVERAGE($B$3:B933)</f>
        <v>100839.84083580907</v>
      </c>
      <c r="D933" s="53">
        <f>STDEV($B$3:B933)</f>
        <v>349143.7419317537</v>
      </c>
    </row>
    <row r="934" spans="1:4" ht="12.75">
      <c r="A934">
        <f t="shared" si="14"/>
        <v>932</v>
      </c>
      <c r="B934" s="53">
        <v>152868.46678150352</v>
      </c>
      <c r="C934" s="53">
        <f>AVERAGE($B$3:B934)</f>
        <v>100895.66554175937</v>
      </c>
      <c r="D934" s="53">
        <f>STDEV($B$3:B934)</f>
        <v>348960.3431351839</v>
      </c>
    </row>
    <row r="935" spans="1:4" ht="12.75">
      <c r="A935">
        <f t="shared" si="14"/>
        <v>933</v>
      </c>
      <c r="B935" s="53">
        <v>259409.4694609074</v>
      </c>
      <c r="C935" s="53">
        <f>AVERAGE($B$3:B935)</f>
        <v>101065.56243770702</v>
      </c>
      <c r="D935" s="53">
        <f>STDEV($B$3:B935)</f>
        <v>348811.68847165455</v>
      </c>
    </row>
    <row r="936" spans="1:4" ht="12.75">
      <c r="A936">
        <f t="shared" si="14"/>
        <v>934</v>
      </c>
      <c r="B936" s="53">
        <v>195471.09174171742</v>
      </c>
      <c r="C936" s="53">
        <f>AVERAGE($B$3:B936)</f>
        <v>101166.63902154428</v>
      </c>
      <c r="D936" s="53">
        <f>STDEV($B$3:B936)</f>
        <v>348638.393395889</v>
      </c>
    </row>
    <row r="937" spans="1:4" ht="12.75">
      <c r="A937">
        <f t="shared" si="14"/>
        <v>935</v>
      </c>
      <c r="B937" s="53">
        <v>70280.67805507302</v>
      </c>
      <c r="C937" s="53">
        <f>AVERAGE($B$3:B937)</f>
        <v>101133.60590821116</v>
      </c>
      <c r="D937" s="53">
        <f>STDEV($B$3:B937)</f>
        <v>348453.1701437935</v>
      </c>
    </row>
    <row r="938" spans="1:4" ht="12.75">
      <c r="A938">
        <f t="shared" si="14"/>
        <v>936</v>
      </c>
      <c r="B938" s="53">
        <v>-246001.62293290487</v>
      </c>
      <c r="C938" s="53">
        <f>AVERAGE($B$3:B938)</f>
        <v>100762.73493722705</v>
      </c>
      <c r="D938" s="53">
        <f>STDEV($B$3:B938)</f>
        <v>348451.56566627853</v>
      </c>
    </row>
    <row r="939" spans="1:4" ht="12.75">
      <c r="A939">
        <f t="shared" si="14"/>
        <v>937</v>
      </c>
      <c r="B939" s="53">
        <v>154349.39877284458</v>
      </c>
      <c r="C939" s="53">
        <f>AVERAGE($B$3:B939)</f>
        <v>100819.9245464433</v>
      </c>
      <c r="D939" s="53">
        <f>STDEV($B$3:B939)</f>
        <v>348269.7770447616</v>
      </c>
    </row>
    <row r="940" spans="1:4" ht="12.75">
      <c r="A940">
        <f t="shared" si="14"/>
        <v>938</v>
      </c>
      <c r="B940" s="53">
        <v>187808.12969349767</v>
      </c>
      <c r="C940" s="53">
        <f>AVERAGE($B$3:B940)</f>
        <v>100912.66250502225</v>
      </c>
      <c r="D940" s="53">
        <f>STDEV($B$3:B940)</f>
        <v>348095.4721234748</v>
      </c>
    </row>
    <row r="941" spans="1:4" ht="12.75">
      <c r="A941">
        <f t="shared" si="14"/>
        <v>939</v>
      </c>
      <c r="B941" s="53">
        <v>-69770.71596328705</v>
      </c>
      <c r="C941" s="53">
        <f>AVERAGE($B$3:B941)</f>
        <v>100730.89106895376</v>
      </c>
      <c r="D941" s="53">
        <f>STDEV($B$3:B941)</f>
        <v>347954.45604739373</v>
      </c>
    </row>
    <row r="942" spans="1:4" ht="12.75">
      <c r="A942">
        <f t="shared" si="14"/>
        <v>940</v>
      </c>
      <c r="B942" s="53">
        <v>-136722.61808346235</v>
      </c>
      <c r="C942" s="53">
        <f>AVERAGE($B$3:B942)</f>
        <v>100478.28095283416</v>
      </c>
      <c r="D942" s="53">
        <f>STDEV($B$3:B942)</f>
        <v>347855.3566518132</v>
      </c>
    </row>
    <row r="943" spans="1:4" ht="12.75">
      <c r="A943">
        <f t="shared" si="14"/>
        <v>941</v>
      </c>
      <c r="B943" s="53">
        <v>-440658.0790971178</v>
      </c>
      <c r="C943" s="53">
        <f>AVERAGE($B$3:B943)</f>
        <v>99903.21574555471</v>
      </c>
      <c r="D943" s="53">
        <f>STDEV($B$3:B943)</f>
        <v>348117.5245189998</v>
      </c>
    </row>
    <row r="944" spans="1:4" ht="12.75">
      <c r="A944">
        <f t="shared" si="14"/>
        <v>942</v>
      </c>
      <c r="B944" s="53">
        <v>-286641.15199762024</v>
      </c>
      <c r="C944" s="53">
        <f>AVERAGE($B$3:B944)</f>
        <v>99492.8714061246</v>
      </c>
      <c r="D944" s="53">
        <f>STDEV($B$3:B944)</f>
        <v>348160.3698001943</v>
      </c>
    </row>
    <row r="945" spans="1:4" ht="12.75">
      <c r="A945">
        <f t="shared" si="14"/>
        <v>943</v>
      </c>
      <c r="B945" s="53">
        <v>-10567.87658850255</v>
      </c>
      <c r="C945" s="53">
        <f>AVERAGE($B$3:B945)</f>
        <v>99376.15799361703</v>
      </c>
      <c r="D945" s="53">
        <f>STDEV($B$3:B945)</f>
        <v>347993.97931321285</v>
      </c>
    </row>
    <row r="946" spans="1:4" ht="12.75">
      <c r="A946">
        <f t="shared" si="14"/>
        <v>944</v>
      </c>
      <c r="B946" s="53">
        <v>149114.47638484742</v>
      </c>
      <c r="C946" s="53">
        <f>AVERAGE($B$3:B946)</f>
        <v>99428.84689021792</v>
      </c>
      <c r="D946" s="53">
        <f>STDEV($B$3:B946)</f>
        <v>347813.1834201438</v>
      </c>
    </row>
    <row r="947" spans="1:4" ht="12.75">
      <c r="A947">
        <f t="shared" si="14"/>
        <v>945</v>
      </c>
      <c r="B947" s="53">
        <v>433109.01593369734</v>
      </c>
      <c r="C947" s="53">
        <f>AVERAGE($B$3:B947)</f>
        <v>99781.94759820042</v>
      </c>
      <c r="D947" s="53">
        <f>STDEV($B$3:B947)</f>
        <v>347798.3364391892</v>
      </c>
    </row>
    <row r="948" spans="1:4" ht="12.75">
      <c r="A948">
        <f t="shared" si="14"/>
        <v>946</v>
      </c>
      <c r="B948" s="53">
        <v>-466471.0681089858</v>
      </c>
      <c r="C948" s="53">
        <f>AVERAGE($B$3:B948)</f>
        <v>99183.37147166005</v>
      </c>
      <c r="D948" s="53">
        <f>STDEV($B$3:B948)</f>
        <v>348101.45714931557</v>
      </c>
    </row>
    <row r="949" spans="1:4" ht="12.75">
      <c r="A949">
        <f t="shared" si="14"/>
        <v>947</v>
      </c>
      <c r="B949" s="53">
        <v>-156939.061779215</v>
      </c>
      <c r="C949" s="53">
        <f>AVERAGE($B$3:B949)</f>
        <v>98912.91483675945</v>
      </c>
      <c r="D949" s="53">
        <f>STDEV($B$3:B949)</f>
        <v>348016.95779328013</v>
      </c>
    </row>
    <row r="950" spans="1:4" ht="12.75">
      <c r="A950">
        <f t="shared" si="14"/>
        <v>948</v>
      </c>
      <c r="B950" s="53">
        <v>219768.70848337607</v>
      </c>
      <c r="C950" s="53">
        <f>AVERAGE($B$3:B950)</f>
        <v>99040.39985115461</v>
      </c>
      <c r="D950" s="53">
        <f>STDEV($B$3:B950)</f>
        <v>347855.30902808136</v>
      </c>
    </row>
    <row r="951" spans="1:4" ht="12.75">
      <c r="A951">
        <f t="shared" si="14"/>
        <v>949</v>
      </c>
      <c r="B951" s="53">
        <v>-172850.47061641712</v>
      </c>
      <c r="C951" s="53">
        <f>AVERAGE($B$3:B951)</f>
        <v>98753.89735329627</v>
      </c>
      <c r="D951" s="53">
        <f>STDEV($B$3:B951)</f>
        <v>347783.8018134884</v>
      </c>
    </row>
    <row r="952" spans="1:4" ht="12.75">
      <c r="A952">
        <f t="shared" si="14"/>
        <v>950</v>
      </c>
      <c r="B952" s="53">
        <v>422742.4919943081</v>
      </c>
      <c r="C952" s="53">
        <f>AVERAGE($B$3:B952)</f>
        <v>99094.93797923418</v>
      </c>
      <c r="D952" s="53">
        <f>STDEV($B$3:B952)</f>
        <v>347759.4173632611</v>
      </c>
    </row>
    <row r="953" spans="1:4" ht="12.75">
      <c r="A953">
        <f t="shared" si="14"/>
        <v>951</v>
      </c>
      <c r="B953" s="53">
        <v>158051.7287511977</v>
      </c>
      <c r="C953" s="53">
        <f>AVERAGE($B$3:B953)</f>
        <v>99156.93250160218</v>
      </c>
      <c r="D953" s="53">
        <f>STDEV($B$3:B953)</f>
        <v>347581.59569472744</v>
      </c>
    </row>
    <row r="954" spans="1:4" ht="12.75">
      <c r="A954">
        <f t="shared" si="14"/>
        <v>952</v>
      </c>
      <c r="B954" s="53">
        <v>217926.15356391692</v>
      </c>
      <c r="C954" s="53">
        <f>AVERAGE($B$3:B954)</f>
        <v>99281.69008675167</v>
      </c>
      <c r="D954" s="53">
        <f>STDEV($B$3:B954)</f>
        <v>347420.12781086325</v>
      </c>
    </row>
    <row r="955" spans="1:4" ht="12.75">
      <c r="A955">
        <f t="shared" si="14"/>
        <v>953</v>
      </c>
      <c r="B955" s="53">
        <v>106752.93337671191</v>
      </c>
      <c r="C955" s="53">
        <f>AVERAGE($B$3:B955)</f>
        <v>99289.52979639485</v>
      </c>
      <c r="D955" s="53">
        <f>STDEV($B$3:B955)</f>
        <v>347237.69565447135</v>
      </c>
    </row>
    <row r="956" spans="1:4" ht="12.75">
      <c r="A956">
        <f t="shared" si="14"/>
        <v>954</v>
      </c>
      <c r="B956" s="53">
        <v>-237529.3143312775</v>
      </c>
      <c r="C956" s="53">
        <f>AVERAGE($B$3:B956)</f>
        <v>98936.47021135536</v>
      </c>
      <c r="D956" s="53">
        <f>STDEV($B$3:B956)</f>
        <v>347226.74713353056</v>
      </c>
    </row>
    <row r="957" spans="1:4" ht="12.75">
      <c r="A957">
        <f t="shared" si="14"/>
        <v>955</v>
      </c>
      <c r="B957" s="53">
        <v>344993.562448889</v>
      </c>
      <c r="C957" s="53">
        <f>AVERAGE($B$3:B957)</f>
        <v>99194.1216168397</v>
      </c>
      <c r="D957" s="53">
        <f>STDEV($B$3:B957)</f>
        <v>347136.041044094</v>
      </c>
    </row>
    <row r="958" spans="1:4" ht="12.75">
      <c r="A958">
        <f t="shared" si="14"/>
        <v>956</v>
      </c>
      <c r="B958" s="53">
        <v>-131349.93457999174</v>
      </c>
      <c r="C958" s="53">
        <f>AVERAGE($B$3:B958)</f>
        <v>98952.96674634091</v>
      </c>
      <c r="D958" s="53">
        <f>STDEV($B$3:B958)</f>
        <v>347034.3588330277</v>
      </c>
    </row>
    <row r="959" spans="1:4" ht="12.75">
      <c r="A959">
        <f t="shared" si="14"/>
        <v>957</v>
      </c>
      <c r="B959" s="53">
        <v>571903.3397733611</v>
      </c>
      <c r="C959" s="53">
        <f>AVERAGE($B$3:B959)</f>
        <v>99447.16776308804</v>
      </c>
      <c r="D959" s="53">
        <f>STDEV($B$3:B959)</f>
        <v>347189.5778754259</v>
      </c>
    </row>
    <row r="960" spans="1:4" ht="12.75">
      <c r="A960">
        <f t="shared" si="14"/>
        <v>958</v>
      </c>
      <c r="B960" s="53">
        <v>89412.25296647067</v>
      </c>
      <c r="C960" s="53">
        <f>AVERAGE($B$3:B960)</f>
        <v>99436.69290421893</v>
      </c>
      <c r="D960" s="53">
        <f>STDEV($B$3:B960)</f>
        <v>347008.2871585365</v>
      </c>
    </row>
    <row r="961" spans="1:4" ht="12.75">
      <c r="A961">
        <f t="shared" si="14"/>
        <v>959</v>
      </c>
      <c r="B961" s="53">
        <v>-147381.884393233</v>
      </c>
      <c r="C961" s="53">
        <f>AVERAGE($B$3:B961)</f>
        <v>99179.32212497236</v>
      </c>
      <c r="D961" s="53">
        <f>STDEV($B$3:B961)</f>
        <v>346918.6955921063</v>
      </c>
    </row>
    <row r="962" spans="1:4" ht="12.75">
      <c r="A962">
        <f t="shared" si="14"/>
        <v>960</v>
      </c>
      <c r="B962" s="53">
        <v>368016.888872416</v>
      </c>
      <c r="C962" s="53">
        <f>AVERAGE($B$3:B962)</f>
        <v>99459.36125700096</v>
      </c>
      <c r="D962" s="53">
        <f>STDEV($B$3:B962)</f>
        <v>346846.31811632885</v>
      </c>
    </row>
    <row r="963" spans="1:4" ht="12.75">
      <c r="A963">
        <f aca="true" t="shared" si="15" ref="A963:A1002">A962+1</f>
        <v>961</v>
      </c>
      <c r="B963" s="53">
        <v>359510.1399919207</v>
      </c>
      <c r="C963" s="53">
        <f>AVERAGE($B$3:B963)</f>
        <v>99729.96560532034</v>
      </c>
      <c r="D963" s="53">
        <f>STDEV($B$3:B963)</f>
        <v>346767.10382515995</v>
      </c>
    </row>
    <row r="964" spans="1:4" ht="12.75">
      <c r="A964">
        <f t="shared" si="15"/>
        <v>962</v>
      </c>
      <c r="B964" s="53">
        <v>244582.92940805992</v>
      </c>
      <c r="C964" s="53">
        <f>AVERAGE($B$3:B964)</f>
        <v>99880.54041176809</v>
      </c>
      <c r="D964" s="53">
        <f>STDEV($B$3:B964)</f>
        <v>346618.1012435304</v>
      </c>
    </row>
    <row r="965" spans="1:4" ht="12.75">
      <c r="A965">
        <f t="shared" si="15"/>
        <v>963</v>
      </c>
      <c r="B965" s="53">
        <v>416009.4174755353</v>
      </c>
      <c r="C965" s="53">
        <f>AVERAGE($B$3:B965)</f>
        <v>100208.81546583223</v>
      </c>
      <c r="D965" s="53">
        <f>STDEV($B$3:B965)</f>
        <v>346587.64462774736</v>
      </c>
    </row>
    <row r="966" spans="1:4" ht="12.75">
      <c r="A966">
        <f t="shared" si="15"/>
        <v>964</v>
      </c>
      <c r="B966" s="53">
        <v>-135345.0069287261</v>
      </c>
      <c r="C966" s="53">
        <f>AVERAGE($B$3:B966)</f>
        <v>99964.4650276636</v>
      </c>
      <c r="D966" s="53">
        <f>STDEV($B$3:B966)</f>
        <v>346490.7138370881</v>
      </c>
    </row>
    <row r="967" spans="1:4" ht="12.75">
      <c r="A967">
        <f t="shared" si="15"/>
        <v>965</v>
      </c>
      <c r="B967" s="53">
        <v>346543.3749979674</v>
      </c>
      <c r="C967" s="53">
        <f>AVERAGE($B$3:B967)</f>
        <v>100219.98721416133</v>
      </c>
      <c r="D967" s="53">
        <f>STDEV($B$3:B967)</f>
        <v>346401.9080931994</v>
      </c>
    </row>
    <row r="968" spans="1:4" ht="12.75">
      <c r="A968">
        <f t="shared" si="15"/>
        <v>966</v>
      </c>
      <c r="B968" s="53">
        <v>129414.6368721209</v>
      </c>
      <c r="C968" s="53">
        <f>AVERAGE($B$3:B968)</f>
        <v>100250.2094187762</v>
      </c>
      <c r="D968" s="53">
        <f>STDEV($B$3:B968)</f>
        <v>346223.65293425473</v>
      </c>
    </row>
    <row r="969" spans="1:4" ht="12.75">
      <c r="A969">
        <f t="shared" si="15"/>
        <v>967</v>
      </c>
      <c r="B969" s="53">
        <v>52922.7775053978</v>
      </c>
      <c r="C969" s="53">
        <f>AVERAGE($B$3:B969)</f>
        <v>100201.26688318842</v>
      </c>
      <c r="D969" s="53">
        <f>STDEV($B$3:B969)</f>
        <v>346047.7485869661</v>
      </c>
    </row>
    <row r="970" spans="1:4" ht="12.75">
      <c r="A970">
        <f t="shared" si="15"/>
        <v>968</v>
      </c>
      <c r="B970" s="53">
        <v>336452.3732895248</v>
      </c>
      <c r="C970" s="53">
        <f>AVERAGE($B$3:B970)</f>
        <v>100445.32794352555</v>
      </c>
      <c r="D970" s="53">
        <f>STDEV($B$3:B970)</f>
        <v>345952.11862032214</v>
      </c>
    </row>
    <row r="971" spans="1:4" ht="12.75">
      <c r="A971">
        <f t="shared" si="15"/>
        <v>969</v>
      </c>
      <c r="B971" s="53">
        <v>-43854.40611481422</v>
      </c>
      <c r="C971" s="53">
        <f>AVERAGE($B$3:B971)</f>
        <v>100296.41180930642</v>
      </c>
      <c r="D971" s="53">
        <f>STDEV($B$3:B971)</f>
        <v>345804.44995635556</v>
      </c>
    </row>
    <row r="972" spans="1:4" ht="12.75">
      <c r="A972">
        <f t="shared" si="15"/>
        <v>970</v>
      </c>
      <c r="B972" s="53">
        <v>-437765.0956721721</v>
      </c>
      <c r="C972" s="53">
        <f>AVERAGE($B$3:B972)</f>
        <v>99741.70922427396</v>
      </c>
      <c r="D972" s="53">
        <f>STDEV($B$3:B972)</f>
        <v>346057.47413601895</v>
      </c>
    </row>
    <row r="973" spans="1:4" ht="12.75">
      <c r="A973">
        <f t="shared" si="15"/>
        <v>971</v>
      </c>
      <c r="B973" s="53">
        <v>-32730.196040319628</v>
      </c>
      <c r="C973" s="53">
        <f>AVERAGE($B$3:B973)</f>
        <v>99605.2808975339</v>
      </c>
      <c r="D973" s="53">
        <f>STDEV($B$3:B973)</f>
        <v>345905.17307999765</v>
      </c>
    </row>
    <row r="974" spans="1:4" ht="12.75">
      <c r="A974">
        <f t="shared" si="15"/>
        <v>972</v>
      </c>
      <c r="B974" s="53">
        <v>470855.561573467</v>
      </c>
      <c r="C974" s="53">
        <f>AVERAGE($B$3:B974)</f>
        <v>99987.22563073959</v>
      </c>
      <c r="D974" s="53">
        <f>STDEV($B$3:B974)</f>
        <v>345932.0192922109</v>
      </c>
    </row>
    <row r="975" spans="1:4" ht="12.75">
      <c r="A975">
        <f t="shared" si="15"/>
        <v>973</v>
      </c>
      <c r="B975" s="53">
        <v>64184.74869536562</v>
      </c>
      <c r="C975" s="53">
        <f>AVERAGE($B$3:B975)</f>
        <v>99950.42966266623</v>
      </c>
      <c r="D975" s="53">
        <f>STDEV($B$3:B975)</f>
        <v>345755.93001764227</v>
      </c>
    </row>
    <row r="976" spans="1:4" ht="12.75">
      <c r="A976">
        <f t="shared" si="15"/>
        <v>974</v>
      </c>
      <c r="B976" s="53">
        <v>641076.639880548</v>
      </c>
      <c r="C976" s="53">
        <f>AVERAGE($B$3:B976)</f>
        <v>100506.00072038479</v>
      </c>
      <c r="D976" s="53">
        <f>STDEV($B$3:B976)</f>
        <v>346012.90828314994</v>
      </c>
    </row>
    <row r="977" spans="1:4" ht="12.75">
      <c r="A977">
        <f t="shared" si="15"/>
        <v>975</v>
      </c>
      <c r="B977" s="53">
        <v>703103.5821225422</v>
      </c>
      <c r="C977" s="53">
        <f>AVERAGE($B$3:B977)</f>
        <v>101124.04952182292</v>
      </c>
      <c r="D977" s="53">
        <f>STDEV($B$3:B977)</f>
        <v>346373.27630179276</v>
      </c>
    </row>
    <row r="978" spans="1:4" ht="12.75">
      <c r="A978">
        <f t="shared" si="15"/>
        <v>976</v>
      </c>
      <c r="B978" s="53">
        <v>366639.2777176802</v>
      </c>
      <c r="C978" s="53">
        <f>AVERAGE($B$3:B978)</f>
        <v>101396.09381300719</v>
      </c>
      <c r="D978" s="53">
        <f>STDEV($B$3:B978)</f>
        <v>346299.91008329083</v>
      </c>
    </row>
    <row r="979" spans="1:4" ht="12.75">
      <c r="A979">
        <f t="shared" si="15"/>
        <v>977</v>
      </c>
      <c r="B979" s="53">
        <v>1053051.2557043838</v>
      </c>
      <c r="C979" s="53">
        <f>AVERAGE($B$3:B979)</f>
        <v>102370.15232057258</v>
      </c>
      <c r="D979" s="53">
        <f>STDEV($B$3:B979)</f>
        <v>347458.95147630764</v>
      </c>
    </row>
    <row r="980" spans="1:4" ht="12.75">
      <c r="A980">
        <f t="shared" si="15"/>
        <v>978</v>
      </c>
      <c r="B980" s="53">
        <v>486715.30999236647</v>
      </c>
      <c r="C980" s="53">
        <f>AVERAGE($B$3:B980)</f>
        <v>102763.1432793372</v>
      </c>
      <c r="D980" s="53">
        <f>STDEV($B$3:B980)</f>
        <v>347498.4853261902</v>
      </c>
    </row>
    <row r="981" spans="1:4" ht="12.75">
      <c r="A981">
        <f t="shared" si="15"/>
        <v>979</v>
      </c>
      <c r="B981" s="53">
        <v>62634.93614628771</v>
      </c>
      <c r="C981" s="53">
        <f>AVERAGE($B$3:B981)</f>
        <v>102722.1543037161</v>
      </c>
      <c r="D981" s="53">
        <f>STDEV($B$3:B981)</f>
        <v>347323.1500292124</v>
      </c>
    </row>
    <row r="982" spans="1:4" ht="12.75">
      <c r="A982">
        <f t="shared" si="15"/>
        <v>980</v>
      </c>
      <c r="B982" s="53">
        <v>457217.21114158</v>
      </c>
      <c r="C982" s="53">
        <f>AVERAGE($B$3:B982)</f>
        <v>103083.88395355067</v>
      </c>
      <c r="D982" s="53">
        <f>STDEV($B$3:B982)</f>
        <v>347330.36277757084</v>
      </c>
    </row>
    <row r="983" spans="1:4" ht="12.75">
      <c r="A983">
        <f t="shared" si="15"/>
        <v>981</v>
      </c>
      <c r="B983" s="53">
        <v>-14838.471168184537</v>
      </c>
      <c r="C983" s="53">
        <f>AVERAGE($B$3:B983)</f>
        <v>102963.67767921658</v>
      </c>
      <c r="D983" s="53">
        <f>STDEV($B$3:B983)</f>
        <v>347173.5236527809</v>
      </c>
    </row>
    <row r="984" spans="1:4" ht="12.75">
      <c r="A984">
        <f t="shared" si="15"/>
        <v>982</v>
      </c>
      <c r="B984" s="53">
        <v>556491.3149797507</v>
      </c>
      <c r="C984" s="53">
        <f>AVERAGE($B$3:B984)</f>
        <v>103425.51845039839</v>
      </c>
      <c r="D984" s="53">
        <f>STDEV($B$3:B984)</f>
        <v>347298.2136582536</v>
      </c>
    </row>
    <row r="985" spans="1:4" ht="12.75">
      <c r="A985">
        <f t="shared" si="15"/>
        <v>983</v>
      </c>
      <c r="B985" s="53">
        <v>-166530.67944406497</v>
      </c>
      <c r="C985" s="53">
        <f>AVERAGE($B$3:B985)</f>
        <v>103150.89363056679</v>
      </c>
      <c r="D985" s="53">
        <f>STDEV($B$3:B985)</f>
        <v>347228.10794692376</v>
      </c>
    </row>
    <row r="986" spans="1:4" ht="12.75">
      <c r="A986">
        <f t="shared" si="15"/>
        <v>984</v>
      </c>
      <c r="B986" s="53">
        <v>184794.60529251257</v>
      </c>
      <c r="C986" s="53">
        <f>AVERAGE($B$3:B986)</f>
        <v>103233.86488225576</v>
      </c>
      <c r="D986" s="53">
        <f>STDEV($B$3:B986)</f>
        <v>347061.205810648</v>
      </c>
    </row>
    <row r="987" spans="1:4" ht="12.75">
      <c r="A987">
        <f t="shared" si="15"/>
        <v>985</v>
      </c>
      <c r="B987" s="53">
        <v>17345.969434337807</v>
      </c>
      <c r="C987" s="53">
        <f>AVERAGE($B$3:B987)</f>
        <v>103146.66904931371</v>
      </c>
      <c r="D987" s="53">
        <f>STDEV($B$3:B987)</f>
        <v>346895.6033219297</v>
      </c>
    </row>
    <row r="988" spans="1:4" ht="12.75">
      <c r="A988">
        <f t="shared" si="15"/>
        <v>986</v>
      </c>
      <c r="B988" s="53">
        <v>82231.45482240897</v>
      </c>
      <c r="C988" s="53">
        <f>AVERAGE($B$3:B988)</f>
        <v>103125.4568644994</v>
      </c>
      <c r="D988" s="53">
        <f>STDEV($B$3:B988)</f>
        <v>346720.10926023667</v>
      </c>
    </row>
    <row r="989" spans="1:4" ht="12.75">
      <c r="A989">
        <f t="shared" si="15"/>
        <v>987</v>
      </c>
      <c r="B989" s="53">
        <v>-254095.08846697945</v>
      </c>
      <c r="C989" s="53">
        <f>AVERAGE($B$3:B989)</f>
        <v>102763.53128665597</v>
      </c>
      <c r="D989" s="53">
        <f>STDEV($B$3:B989)</f>
        <v>346730.7307972753</v>
      </c>
    </row>
    <row r="990" spans="1:4" ht="12.75">
      <c r="A990">
        <f t="shared" si="15"/>
        <v>988</v>
      </c>
      <c r="B990" s="53">
        <v>150526.52781845164</v>
      </c>
      <c r="C990" s="53">
        <f>AVERAGE($B$3:B990)</f>
        <v>102811.87440055454</v>
      </c>
      <c r="D990" s="53">
        <f>STDEV($B$3:B990)</f>
        <v>346558.368846808</v>
      </c>
    </row>
    <row r="991" spans="1:4" ht="12.75">
      <c r="A991">
        <f t="shared" si="15"/>
        <v>989</v>
      </c>
      <c r="B991" s="53">
        <v>546400.3132713088</v>
      </c>
      <c r="C991" s="53">
        <f>AVERAGE($B$3:B991)</f>
        <v>103260.39658343702</v>
      </c>
      <c r="D991" s="53">
        <f>STDEV($B$3:B991)</f>
        <v>346670.01720997243</v>
      </c>
    </row>
    <row r="992" spans="1:4" ht="12.75">
      <c r="A992">
        <f t="shared" si="15"/>
        <v>990</v>
      </c>
      <c r="B992" s="53">
        <v>-85492.70326671295</v>
      </c>
      <c r="C992" s="53">
        <f>AVERAGE($B$3:B992)</f>
        <v>103069.73688661869</v>
      </c>
      <c r="D992" s="53">
        <f>STDEV($B$3:B992)</f>
        <v>346546.63705723785</v>
      </c>
    </row>
    <row r="993" spans="1:4" ht="12.75">
      <c r="A993">
        <f t="shared" si="15"/>
        <v>991</v>
      </c>
      <c r="B993" s="53">
        <v>290973.9850437988</v>
      </c>
      <c r="C993" s="53">
        <f>AVERAGE($B$3:B993)</f>
        <v>103259.34763147961</v>
      </c>
      <c r="D993" s="53">
        <f>STDEV($B$3:B993)</f>
        <v>346422.9967424211</v>
      </c>
    </row>
    <row r="994" spans="1:4" ht="12.75">
      <c r="A994">
        <f t="shared" si="15"/>
        <v>992</v>
      </c>
      <c r="B994" s="53">
        <v>266900.23011478526</v>
      </c>
      <c r="C994" s="53">
        <f>AVERAGE($B$3:B994)</f>
        <v>103424.30819849907</v>
      </c>
      <c r="D994" s="53">
        <f>STDEV($B$3:B994)</f>
        <v>346287.14700816455</v>
      </c>
    </row>
    <row r="995" spans="1:4" ht="12.75">
      <c r="A995">
        <f t="shared" si="15"/>
        <v>993</v>
      </c>
      <c r="B995" s="53">
        <v>8770.339996105642</v>
      </c>
      <c r="C995" s="53">
        <f>AVERAGE($B$3:B995)</f>
        <v>103328.98698177964</v>
      </c>
      <c r="D995" s="53">
        <f>STDEV($B$3:B995)</f>
        <v>346125.59696090675</v>
      </c>
    </row>
    <row r="996" spans="1:4" ht="12.75">
      <c r="A996">
        <f t="shared" si="15"/>
        <v>994</v>
      </c>
      <c r="B996" s="53">
        <v>181247.25656906702</v>
      </c>
      <c r="C996" s="53">
        <f>AVERAGE($B$3:B996)</f>
        <v>103407.3755829741</v>
      </c>
      <c r="D996" s="53">
        <f>STDEV($B$3:B996)</f>
        <v>345960.0978647758</v>
      </c>
    </row>
    <row r="997" spans="1:4" ht="12.75">
      <c r="A997">
        <f t="shared" si="15"/>
        <v>995</v>
      </c>
      <c r="B997" s="53">
        <v>390213.6486031022</v>
      </c>
      <c r="C997" s="53">
        <f>AVERAGE($B$3:B997)</f>
        <v>103695.62309354708</v>
      </c>
      <c r="D997" s="53">
        <f>STDEV($B$3:B997)</f>
        <v>345905.550193082</v>
      </c>
    </row>
    <row r="998" spans="1:4" ht="12.75">
      <c r="A998">
        <f t="shared" si="15"/>
        <v>996</v>
      </c>
      <c r="B998" s="53">
        <v>38302.87912576087</v>
      </c>
      <c r="C998" s="53">
        <f>AVERAGE($B$3:B998)</f>
        <v>103629.96772811758</v>
      </c>
      <c r="D998" s="53">
        <f>STDEV($B$3:B998)</f>
        <v>345737.89368491276</v>
      </c>
    </row>
    <row r="999" spans="1:4" ht="12.75">
      <c r="A999">
        <f t="shared" si="15"/>
        <v>997</v>
      </c>
      <c r="B999" s="53">
        <v>420521.0940072967</v>
      </c>
      <c r="C999" s="53">
        <f>AVERAGE($B$3:B999)</f>
        <v>103947.81238837754</v>
      </c>
      <c r="D999" s="53">
        <f>STDEV($B$3:B999)</f>
        <v>345709.9919468939</v>
      </c>
    </row>
    <row r="1000" spans="1:4" ht="12.75">
      <c r="A1000">
        <f t="shared" si="15"/>
        <v>998</v>
      </c>
      <c r="B1000" s="53">
        <v>546520.8542473484</v>
      </c>
      <c r="C1000" s="53">
        <f>AVERAGE($B$3:B1000)</f>
        <v>104391.27235016007</v>
      </c>
      <c r="D1000" s="53">
        <f>STDEV($B$3:B1000)</f>
        <v>345820.4547630858</v>
      </c>
    </row>
    <row r="1001" spans="1:4" ht="12.75">
      <c r="A1001">
        <f t="shared" si="15"/>
        <v>999</v>
      </c>
      <c r="B1001" s="53">
        <v>580427.3087932912</v>
      </c>
      <c r="C1001" s="53">
        <f>AVERAGE($B$3:B1001)</f>
        <v>104867.78489915219</v>
      </c>
      <c r="D1001" s="53">
        <f>STDEV($B$3:B1001)</f>
        <v>345975.13296168105</v>
      </c>
    </row>
    <row r="1002" spans="1:4" ht="12.75">
      <c r="A1002">
        <f t="shared" si="15"/>
        <v>1000</v>
      </c>
      <c r="B1002" s="53">
        <v>-26341.524310230743</v>
      </c>
      <c r="C1002" s="53">
        <f>AVERAGE($B$3:B1002)</f>
        <v>104736.57558994282</v>
      </c>
      <c r="D1002" s="53">
        <f>STDEV($B$3:B1002)</f>
        <v>345826.82067681936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C17" sqref="C17"/>
    </sheetView>
  </sheetViews>
  <sheetFormatPr defaultColWidth="11.421875" defaultRowHeight="12.75"/>
  <sheetData>
    <row r="1" spans="1:3" ht="12.75">
      <c r="A1" s="33" t="s">
        <v>49</v>
      </c>
      <c r="B1" s="33" t="s">
        <v>51</v>
      </c>
      <c r="C1" s="33" t="s">
        <v>52</v>
      </c>
    </row>
    <row r="2" spans="1:3" ht="12.75">
      <c r="A2" s="29">
        <v>-984900.5859150544</v>
      </c>
      <c r="B2" s="29">
        <v>1</v>
      </c>
      <c r="C2" s="30">
        <v>0.001</v>
      </c>
    </row>
    <row r="3" spans="1:3" ht="12.75">
      <c r="A3" s="29">
        <v>-919160.2039273307</v>
      </c>
      <c r="B3" s="29">
        <v>1</v>
      </c>
      <c r="C3" s="30">
        <v>0.002</v>
      </c>
    </row>
    <row r="4" spans="1:3" ht="12.75">
      <c r="A4" s="29">
        <v>-853419.8219396068</v>
      </c>
      <c r="B4" s="29">
        <v>0</v>
      </c>
      <c r="C4" s="30">
        <v>0.002</v>
      </c>
    </row>
    <row r="5" spans="1:3" ht="12.75">
      <c r="A5" s="29">
        <v>-787679.4399518829</v>
      </c>
      <c r="B5" s="29">
        <v>3</v>
      </c>
      <c r="C5" s="30">
        <v>0.005</v>
      </c>
    </row>
    <row r="6" spans="1:3" ht="12.75">
      <c r="A6" s="29">
        <v>-721939.0579641592</v>
      </c>
      <c r="B6" s="29">
        <v>5</v>
      </c>
      <c r="C6" s="30">
        <v>0.01</v>
      </c>
    </row>
    <row r="7" spans="1:3" ht="12.75">
      <c r="A7" s="29">
        <v>-656198.6759764354</v>
      </c>
      <c r="B7" s="29">
        <v>2</v>
      </c>
      <c r="C7" s="30">
        <v>0.012</v>
      </c>
    </row>
    <row r="8" spans="1:3" ht="12.75">
      <c r="A8" s="29">
        <v>-590458.2939887115</v>
      </c>
      <c r="B8" s="29">
        <v>3</v>
      </c>
      <c r="C8" s="30">
        <v>0.015</v>
      </c>
    </row>
    <row r="9" spans="1:3" ht="12.75">
      <c r="A9" s="29">
        <v>-524717.9120009877</v>
      </c>
      <c r="B9" s="29">
        <v>10</v>
      </c>
      <c r="C9" s="30">
        <v>0.025</v>
      </c>
    </row>
    <row r="10" spans="1:3" ht="12.75">
      <c r="A10" s="29">
        <v>-458977.5300132639</v>
      </c>
      <c r="B10" s="29">
        <v>20</v>
      </c>
      <c r="C10" s="30">
        <v>0.045</v>
      </c>
    </row>
    <row r="11" spans="1:3" ht="12.75">
      <c r="A11" s="29">
        <v>-393237.14802554017</v>
      </c>
      <c r="B11" s="29">
        <v>24</v>
      </c>
      <c r="C11" s="30">
        <v>0.069</v>
      </c>
    </row>
    <row r="12" spans="1:3" ht="12.75">
      <c r="A12" s="29">
        <v>-327496.7660378163</v>
      </c>
      <c r="B12" s="29">
        <v>27</v>
      </c>
      <c r="C12" s="30">
        <v>0.096</v>
      </c>
    </row>
    <row r="13" spans="1:3" ht="12.75">
      <c r="A13" s="29">
        <v>-261756.38405009243</v>
      </c>
      <c r="B13" s="29">
        <v>51</v>
      </c>
      <c r="C13" s="30">
        <v>0.147</v>
      </c>
    </row>
    <row r="14" spans="1:3" ht="12.75">
      <c r="A14" s="29">
        <v>-196016.00206236867</v>
      </c>
      <c r="B14" s="29">
        <v>46</v>
      </c>
      <c r="C14" s="30">
        <v>0.193</v>
      </c>
    </row>
    <row r="15" spans="1:3" ht="12.75">
      <c r="A15" s="29">
        <v>-130275.62007464492</v>
      </c>
      <c r="B15" s="29">
        <v>71</v>
      </c>
      <c r="C15" s="30">
        <v>0.264</v>
      </c>
    </row>
    <row r="16" spans="1:3" ht="12.75">
      <c r="A16" s="29">
        <v>-64535.23808692105</v>
      </c>
      <c r="B16" s="29">
        <v>57</v>
      </c>
      <c r="C16" s="30">
        <v>0.321</v>
      </c>
    </row>
    <row r="17" spans="1:3" ht="12.75">
      <c r="A17" s="29">
        <v>1205.1439008028246</v>
      </c>
      <c r="B17" s="29">
        <v>77</v>
      </c>
      <c r="C17" s="30">
        <v>0.398</v>
      </c>
    </row>
    <row r="18" spans="1:3" ht="12.75">
      <c r="A18" s="29">
        <v>66945.52588852658</v>
      </c>
      <c r="B18" s="29">
        <v>67</v>
      </c>
      <c r="C18" s="30">
        <v>0.465</v>
      </c>
    </row>
    <row r="19" spans="1:3" ht="12.75">
      <c r="A19" s="29">
        <v>132685.90787625033</v>
      </c>
      <c r="B19" s="29">
        <v>72</v>
      </c>
      <c r="C19" s="30">
        <v>0.537</v>
      </c>
    </row>
    <row r="20" spans="1:3" ht="12.75">
      <c r="A20" s="29">
        <v>198426.2898639741</v>
      </c>
      <c r="B20" s="29">
        <v>76</v>
      </c>
      <c r="C20" s="30">
        <v>0.613</v>
      </c>
    </row>
    <row r="21" spans="1:3" ht="12.75">
      <c r="A21" s="29">
        <v>264166.6718516981</v>
      </c>
      <c r="B21" s="29">
        <v>73</v>
      </c>
      <c r="C21" s="30">
        <v>0.686</v>
      </c>
    </row>
    <row r="22" spans="1:3" ht="12.75">
      <c r="A22" s="29">
        <v>329907.05383942183</v>
      </c>
      <c r="B22" s="29">
        <v>68</v>
      </c>
      <c r="C22" s="30">
        <v>0.754</v>
      </c>
    </row>
    <row r="23" spans="1:3" ht="12.75">
      <c r="A23" s="29">
        <v>395647.4358271456</v>
      </c>
      <c r="B23" s="29">
        <v>46</v>
      </c>
      <c r="C23" s="30">
        <v>0.8</v>
      </c>
    </row>
    <row r="24" spans="1:3" ht="12.75">
      <c r="A24" s="29">
        <v>461387.8178148696</v>
      </c>
      <c r="B24" s="29">
        <v>51</v>
      </c>
      <c r="C24" s="30">
        <v>0.851</v>
      </c>
    </row>
    <row r="25" spans="1:3" ht="12.75">
      <c r="A25" s="29">
        <v>527128.1998025933</v>
      </c>
      <c r="B25" s="29">
        <v>34</v>
      </c>
      <c r="C25" s="30">
        <v>0.885</v>
      </c>
    </row>
    <row r="26" spans="1:3" ht="12.75">
      <c r="A26" s="29">
        <v>592868.5817903171</v>
      </c>
      <c r="B26" s="29">
        <v>31</v>
      </c>
      <c r="C26" s="30">
        <v>0.916</v>
      </c>
    </row>
    <row r="27" spans="1:3" ht="12.75">
      <c r="A27" s="29">
        <v>658608.9637780408</v>
      </c>
      <c r="B27" s="29">
        <v>21</v>
      </c>
      <c r="C27" s="30">
        <v>0.937</v>
      </c>
    </row>
    <row r="28" spans="1:3" ht="12.75">
      <c r="A28" s="29">
        <v>724349.3457657646</v>
      </c>
      <c r="B28" s="29">
        <v>20</v>
      </c>
      <c r="C28" s="30">
        <v>0.957</v>
      </c>
    </row>
    <row r="29" spans="1:3" ht="12.75">
      <c r="A29" s="29">
        <v>790089.7277534886</v>
      </c>
      <c r="B29" s="29">
        <v>12</v>
      </c>
      <c r="C29" s="30">
        <v>0.969</v>
      </c>
    </row>
    <row r="30" spans="1:3" ht="12.75">
      <c r="A30" s="29">
        <v>855830.1097412123</v>
      </c>
      <c r="B30" s="29">
        <v>11</v>
      </c>
      <c r="C30" s="30">
        <v>0.98</v>
      </c>
    </row>
    <row r="31" spans="1:3" ht="12.75">
      <c r="A31" s="29">
        <v>921570.4917289361</v>
      </c>
      <c r="B31" s="29">
        <v>7</v>
      </c>
      <c r="C31" s="30">
        <v>0.987</v>
      </c>
    </row>
    <row r="32" spans="1:3" ht="12.75">
      <c r="A32" s="29">
        <v>987310.8737166601</v>
      </c>
      <c r="B32" s="29">
        <v>6</v>
      </c>
      <c r="C32" s="30">
        <v>0.993</v>
      </c>
    </row>
    <row r="33" spans="1:3" ht="13.5" thickBot="1">
      <c r="A33" s="31" t="s">
        <v>50</v>
      </c>
      <c r="B33" s="31">
        <v>7</v>
      </c>
      <c r="C33" s="32"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cp:lastPrinted>2001-04-13T16:07:35Z</cp:lastPrinted>
  <dcterms:created xsi:type="dcterms:W3CDTF">2001-04-08T22:20:39Z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