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0" windowWidth="5130" windowHeight="3390" activeTab="0"/>
  </bookViews>
  <sheets>
    <sheet name="formulario" sheetId="1" r:id="rId1"/>
    <sheet name="Hoja1" sheetId="2" r:id="rId2"/>
    <sheet name="tabla" sheetId="3" r:id="rId3"/>
    <sheet name="dominios" sheetId="4" r:id="rId4"/>
    <sheet name="Gráfico" sheetId="5" r:id="rId5"/>
  </sheets>
  <definedNames>
    <definedName name="C0">'Hoja1'!$B$2</definedName>
    <definedName name="Cn_ic">'Hoja1'!$H$10</definedName>
    <definedName name="Cn_is">'Hoja1'!$C$10</definedName>
    <definedName name="i">'Hoja1'!$H$2</definedName>
    <definedName name="ij">'dominios'!$B$2:$B$13</definedName>
    <definedName name="solver_adj" localSheetId="1" hidden="1">'Hoja1'!$E$2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'Hoja1'!$C$10</definedName>
    <definedName name="solver_lhs2" localSheetId="1" hidden="1">'Hoja1'!$H$2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'Hoja1'!$C$10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15000</definedName>
    <definedName name="solver_rhs2" localSheetId="1" hidden="1">0.2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t">'Hoja1'!$E$2</definedName>
    <definedName name="tj">'dominios'!$A$2:$A$13</definedName>
    <definedName name="Tx">'tabla'!$A$8:$A$20</definedName>
  </definedNames>
  <calcPr fullCalcOnLoad="1"/>
</workbook>
</file>

<file path=xl/sharedStrings.xml><?xml version="1.0" encoding="utf-8"?>
<sst xmlns="http://schemas.openxmlformats.org/spreadsheetml/2006/main" count="22" uniqueCount="16">
  <si>
    <t>Capital Inicial</t>
  </si>
  <si>
    <t>Tiempo</t>
  </si>
  <si>
    <t>Interes</t>
  </si>
  <si>
    <r>
      <t>C</t>
    </r>
    <r>
      <rPr>
        <b/>
        <vertAlign val="subscript"/>
        <sz val="14"/>
        <rFont val="Lucida Calligraphy"/>
        <family val="4"/>
      </rPr>
      <t>0</t>
    </r>
    <r>
      <rPr>
        <b/>
        <sz val="14"/>
        <rFont val="Lucida Calligraphy"/>
        <family val="4"/>
      </rPr>
      <t>=</t>
    </r>
  </si>
  <si>
    <t>t=</t>
  </si>
  <si>
    <t>i=</t>
  </si>
  <si>
    <t>Interés</t>
  </si>
  <si>
    <t>CAPITALIZACIÓN</t>
  </si>
  <si>
    <t>Simple</t>
  </si>
  <si>
    <t>Compuesta</t>
  </si>
  <si>
    <t>Tx</t>
  </si>
  <si>
    <r>
      <t>C</t>
    </r>
    <r>
      <rPr>
        <b/>
        <vertAlign val="subscript"/>
        <sz val="12"/>
        <color indexed="14"/>
        <rFont val="Arial"/>
        <family val="2"/>
      </rPr>
      <t>n(is)</t>
    </r>
    <r>
      <rPr>
        <b/>
        <sz val="12"/>
        <color indexed="14"/>
        <rFont val="Arial"/>
        <family val="2"/>
      </rPr>
      <t xml:space="preserve">  </t>
    </r>
  </si>
  <si>
    <r>
      <t>C</t>
    </r>
    <r>
      <rPr>
        <b/>
        <vertAlign val="subscript"/>
        <sz val="12"/>
        <color indexed="32"/>
        <rFont val="Arial"/>
        <family val="2"/>
      </rPr>
      <t>n(ic)</t>
    </r>
    <r>
      <rPr>
        <b/>
        <sz val="12"/>
        <color indexed="32"/>
        <rFont val="Arial"/>
        <family val="2"/>
      </rPr>
      <t xml:space="preserve"> </t>
    </r>
  </si>
  <si>
    <t>10000</t>
  </si>
  <si>
    <t>8</t>
  </si>
  <si>
    <t>,12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</si>
</sst>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0.0%"/>
    <numFmt numFmtId="165" formatCode="0.0"/>
  </numFmts>
  <fonts count="12">
    <font>
      <sz val="10"/>
      <name val="Arial"/>
      <family val="0"/>
    </font>
    <font>
      <b/>
      <sz val="12"/>
      <name val="Arial"/>
      <family val="2"/>
    </font>
    <font>
      <b/>
      <sz val="14"/>
      <name val="Lucida Calligraphy"/>
      <family val="4"/>
    </font>
    <font>
      <b/>
      <vertAlign val="subscript"/>
      <sz val="14"/>
      <name val="Lucida Calligraphy"/>
      <family val="4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4"/>
      <name val="Arial"/>
      <family val="2"/>
    </font>
    <font>
      <b/>
      <sz val="12"/>
      <color indexed="32"/>
      <name val="Arial"/>
      <family val="2"/>
    </font>
    <font>
      <b/>
      <vertAlign val="subscript"/>
      <sz val="12"/>
      <color indexed="14"/>
      <name val="Arial"/>
      <family val="2"/>
    </font>
    <font>
      <b/>
      <vertAlign val="subscript"/>
      <sz val="12"/>
      <color indexed="32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9" fontId="1" fillId="0" borderId="0" xfId="19" applyFont="1" applyFill="1" applyBorder="1" applyAlignment="1">
      <alignment horizontal="left"/>
    </xf>
    <xf numFmtId="9" fontId="0" fillId="0" borderId="0" xfId="0" applyNumberFormat="1" applyFont="1" applyFill="1" applyAlignment="1">
      <alignment/>
    </xf>
    <xf numFmtId="9" fontId="0" fillId="0" borderId="0" xfId="19" applyAlignment="1">
      <alignment/>
    </xf>
    <xf numFmtId="165" fontId="1" fillId="0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6" fillId="0" borderId="0" xfId="0" applyFont="1" applyFill="1" applyAlignment="1">
      <alignment/>
    </xf>
    <xf numFmtId="0" fontId="7" fillId="2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4" borderId="2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tabla!$B$7</c:f>
              <c:strCache>
                <c:ptCount val="1"/>
                <c:pt idx="0">
                  <c:v>Cn(is)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tabla!$B$8:$B$20</c:f>
              <c:numCache>
                <c:ptCount val="13"/>
                <c:pt idx="0">
                  <c:v>10000</c:v>
                </c:pt>
                <c:pt idx="1">
                  <c:v>11200.000000000002</c:v>
                </c:pt>
                <c:pt idx="2">
                  <c:v>12400</c:v>
                </c:pt>
                <c:pt idx="3">
                  <c:v>13599.999999999998</c:v>
                </c:pt>
                <c:pt idx="4">
                  <c:v>14800</c:v>
                </c:pt>
                <c:pt idx="5">
                  <c:v>16000</c:v>
                </c:pt>
                <c:pt idx="6">
                  <c:v>17200</c:v>
                </c:pt>
                <c:pt idx="7">
                  <c:v>18400</c:v>
                </c:pt>
                <c:pt idx="8">
                  <c:v>19600</c:v>
                </c:pt>
                <c:pt idx="9">
                  <c:v>20800</c:v>
                </c:pt>
                <c:pt idx="10">
                  <c:v>22000</c:v>
                </c:pt>
                <c:pt idx="11">
                  <c:v>23200</c:v>
                </c:pt>
                <c:pt idx="12">
                  <c:v>24400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tabla!$C$7</c:f>
              <c:strCache>
                <c:ptCount val="1"/>
                <c:pt idx="0">
                  <c:v>Cn(ic)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tabla!$C$8:$C$20</c:f>
              <c:numCache>
                <c:ptCount val="13"/>
                <c:pt idx="0">
                  <c:v>10000</c:v>
                </c:pt>
                <c:pt idx="1">
                  <c:v>11200.000000000002</c:v>
                </c:pt>
                <c:pt idx="2">
                  <c:v>12544.000000000002</c:v>
                </c:pt>
                <c:pt idx="3">
                  <c:v>14049.280000000004</c:v>
                </c:pt>
                <c:pt idx="4">
                  <c:v>15735.193600000004</c:v>
                </c:pt>
                <c:pt idx="5">
                  <c:v>17623.416832000006</c:v>
                </c:pt>
                <c:pt idx="6">
                  <c:v>19738.22685184001</c:v>
                </c:pt>
                <c:pt idx="7">
                  <c:v>22106.81407406081</c:v>
                </c:pt>
                <c:pt idx="8">
                  <c:v>24759.63176294811</c:v>
                </c:pt>
                <c:pt idx="9">
                  <c:v>27730.787574501883</c:v>
                </c:pt>
                <c:pt idx="10">
                  <c:v>31058.48208344211</c:v>
                </c:pt>
                <c:pt idx="11">
                  <c:v>34785.49993345517</c:v>
                </c:pt>
                <c:pt idx="12">
                  <c:v>38959.759925469785</c:v>
                </c:pt>
              </c:numCache>
            </c:numRef>
          </c:val>
          <c:smooth val="0"/>
        </c:ser>
        <c:marker val="1"/>
        <c:axId val="50656063"/>
        <c:axId val="53251384"/>
      </c:lineChart>
      <c:catAx>
        <c:axId val="5065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251384"/>
        <c:crosses val="autoZero"/>
        <c:auto val="1"/>
        <c:lblOffset val="100"/>
        <c:noMultiLvlLbl val="0"/>
      </c:catAx>
      <c:valAx>
        <c:axId val="5325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65606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blipFill>
          <a:blip r:embed="rId2"/>
          <a:srcRect/>
          <a:tile sx="100000" sy="100000" flip="none" algn="tl"/>
        </a:blipFill>
      </c:sp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tabla!$B$7</c:f>
              <c:strCache>
                <c:ptCount val="1"/>
                <c:pt idx="0">
                  <c:v>Cn(is)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tabla!$B$8:$B$20</c:f>
              <c:numCache/>
            </c:numRef>
          </c:val>
          <c:smooth val="0"/>
        </c:ser>
        <c:ser>
          <c:idx val="1"/>
          <c:order val="1"/>
          <c:tx>
            <c:strRef>
              <c:f>tabla!$C$7</c:f>
              <c:strCache>
                <c:ptCount val="1"/>
                <c:pt idx="0">
                  <c:v>Cn(ic)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tabla!$C$8:$C$20</c:f>
              <c:numCache/>
            </c:numRef>
          </c:val>
          <c:smooth val="0"/>
        </c:ser>
        <c:marker val="1"/>
        <c:axId val="9500409"/>
        <c:axId val="18394818"/>
      </c:lineChart>
      <c:catAx>
        <c:axId val="950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394818"/>
        <c:crosses val="autoZero"/>
        <c:auto val="1"/>
        <c:lblOffset val="100"/>
        <c:noMultiLvlLbl val="0"/>
      </c:catAx>
      <c:valAx>
        <c:axId val="18394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50040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blipFill>
          <a:blip r:embed="rId2"/>
          <a:srcRect/>
          <a:tile sx="100000" sy="100000" flip="none" algn="tl"/>
        </a:blipFill>
      </c:sp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tabla!$B$7</c:f>
              <c:strCache>
                <c:ptCount val="1"/>
                <c:pt idx="0">
                  <c:v>Cn(is)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tabla!$B$8:$B$20</c:f>
              <c:numCache>
                <c:ptCount val="13"/>
                <c:pt idx="0">
                  <c:v>10000</c:v>
                </c:pt>
                <c:pt idx="1">
                  <c:v>11200.000000000002</c:v>
                </c:pt>
                <c:pt idx="2">
                  <c:v>12400</c:v>
                </c:pt>
                <c:pt idx="3">
                  <c:v>13599.999999999998</c:v>
                </c:pt>
                <c:pt idx="4">
                  <c:v>14800</c:v>
                </c:pt>
                <c:pt idx="5">
                  <c:v>16000</c:v>
                </c:pt>
                <c:pt idx="6">
                  <c:v>17200</c:v>
                </c:pt>
                <c:pt idx="7">
                  <c:v>18400</c:v>
                </c:pt>
                <c:pt idx="8">
                  <c:v>19600</c:v>
                </c:pt>
                <c:pt idx="9">
                  <c:v>20800</c:v>
                </c:pt>
                <c:pt idx="10">
                  <c:v>22000</c:v>
                </c:pt>
                <c:pt idx="11">
                  <c:v>23200</c:v>
                </c:pt>
                <c:pt idx="12">
                  <c:v>24400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tabla!$C$7</c:f>
              <c:strCache>
                <c:ptCount val="1"/>
                <c:pt idx="0">
                  <c:v>Cn(ic)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tabla!$C$8:$C$20</c:f>
              <c:numCache>
                <c:ptCount val="13"/>
                <c:pt idx="0">
                  <c:v>10000</c:v>
                </c:pt>
                <c:pt idx="1">
                  <c:v>11200.000000000002</c:v>
                </c:pt>
                <c:pt idx="2">
                  <c:v>12544.000000000002</c:v>
                </c:pt>
                <c:pt idx="3">
                  <c:v>14049.280000000004</c:v>
                </c:pt>
                <c:pt idx="4">
                  <c:v>15735.193600000004</c:v>
                </c:pt>
                <c:pt idx="5">
                  <c:v>17623.416832000006</c:v>
                </c:pt>
                <c:pt idx="6">
                  <c:v>19738.22685184001</c:v>
                </c:pt>
                <c:pt idx="7">
                  <c:v>22106.81407406081</c:v>
                </c:pt>
                <c:pt idx="8">
                  <c:v>24759.63176294811</c:v>
                </c:pt>
                <c:pt idx="9">
                  <c:v>27730.787574501883</c:v>
                </c:pt>
                <c:pt idx="10">
                  <c:v>31058.48208344211</c:v>
                </c:pt>
                <c:pt idx="11">
                  <c:v>34785.49993345517</c:v>
                </c:pt>
                <c:pt idx="12">
                  <c:v>38959.759925469785</c:v>
                </c:pt>
              </c:numCache>
            </c:numRef>
          </c:val>
          <c:smooth val="0"/>
        </c:ser>
        <c:marker val="1"/>
        <c:axId val="31335635"/>
        <c:axId val="13585260"/>
      </c:lineChart>
      <c:catAx>
        <c:axId val="3133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85260"/>
        <c:crosses val="autoZero"/>
        <c:auto val="1"/>
        <c:lblOffset val="100"/>
        <c:noMultiLvlLbl val="0"/>
      </c:catAx>
      <c:valAx>
        <c:axId val="13585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3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Scale="5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3.emf" /><Relationship Id="rId3" Type="http://schemas.openxmlformats.org/officeDocument/2006/relationships/image" Target="../media/image11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Relationship Id="rId6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19050</xdr:rowOff>
    </xdr:from>
    <xdr:to>
      <xdr:col>4</xdr:col>
      <xdr:colOff>161925</xdr:colOff>
      <xdr:row>2</xdr:row>
      <xdr:rowOff>47625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90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76200</xdr:rowOff>
    </xdr:from>
    <xdr:to>
      <xdr:col>2</xdr:col>
      <xdr:colOff>200025</xdr:colOff>
      <xdr:row>7</xdr:row>
      <xdr:rowOff>142875</xdr:rowOff>
    </xdr:to>
    <xdr:pic>
      <xdr:nvPicPr>
        <xdr:cNvPr id="2" name="Text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81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57150</xdr:rowOff>
    </xdr:from>
    <xdr:to>
      <xdr:col>2</xdr:col>
      <xdr:colOff>95250</xdr:colOff>
      <xdr:row>12</xdr:row>
      <xdr:rowOff>123825</xdr:rowOff>
    </xdr:to>
    <xdr:pic>
      <xdr:nvPicPr>
        <xdr:cNvPr id="3" name="Text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028825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9525</xdr:rowOff>
    </xdr:from>
    <xdr:to>
      <xdr:col>7</xdr:col>
      <xdr:colOff>0</xdr:colOff>
      <xdr:row>2</xdr:row>
      <xdr:rowOff>38100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180975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2</xdr:row>
      <xdr:rowOff>28575</xdr:rowOff>
    </xdr:from>
    <xdr:to>
      <xdr:col>7</xdr:col>
      <xdr:colOff>0</xdr:colOff>
      <xdr:row>3</xdr:row>
      <xdr:rowOff>38100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9925" y="40005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3</xdr:row>
      <xdr:rowOff>85725</xdr:rowOff>
    </xdr:from>
    <xdr:to>
      <xdr:col>8</xdr:col>
      <xdr:colOff>438150</xdr:colOff>
      <xdr:row>14</xdr:row>
      <xdr:rowOff>47625</xdr:rowOff>
    </xdr:to>
    <xdr:graphicFrame>
      <xdr:nvGraphicFramePr>
        <xdr:cNvPr id="6" name="Chart 10"/>
        <xdr:cNvGraphicFramePr/>
      </xdr:nvGraphicFramePr>
      <xdr:xfrm>
        <a:off x="2038350" y="657225"/>
        <a:ext cx="314325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47625</xdr:rowOff>
    </xdr:from>
    <xdr:to>
      <xdr:col>3</xdr:col>
      <xdr:colOff>333375</xdr:colOff>
      <xdr:row>8</xdr:row>
      <xdr:rowOff>9525</xdr:rowOff>
    </xdr:to>
    <xdr:pic macro="[0]!capital_final_interes_simple"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8200"/>
          <a:ext cx="2286000" cy="6096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9525</xdr:rowOff>
    </xdr:from>
    <xdr:to>
      <xdr:col>2</xdr:col>
      <xdr:colOff>752475</xdr:colOff>
      <xdr:row>1</xdr:row>
      <xdr:rowOff>238125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09550"/>
          <a:ext cx="752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723900</xdr:colOff>
      <xdr:row>0</xdr:row>
      <xdr:rowOff>190500</xdr:rowOff>
    </xdr:from>
    <xdr:to>
      <xdr:col>6</xdr:col>
      <xdr:colOff>0</xdr:colOff>
      <xdr:row>1</xdr:row>
      <xdr:rowOff>238125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190500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1257300" y="1609725"/>
          <a:ext cx="7620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104775</xdr:rowOff>
    </xdr:from>
    <xdr:to>
      <xdr:col>3</xdr:col>
      <xdr:colOff>295275</xdr:colOff>
      <xdr:row>7</xdr:row>
      <xdr:rowOff>9525</xdr:rowOff>
    </xdr:to>
    <xdr:sp>
      <xdr:nvSpPr>
        <xdr:cNvPr id="1" name="Line 4"/>
        <xdr:cNvSpPr>
          <a:spLocks/>
        </xdr:cNvSpPr>
      </xdr:nvSpPr>
      <xdr:spPr>
        <a:xfrm flipH="1">
          <a:off x="2286000" y="428625"/>
          <a:ext cx="295275" cy="8667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104775</xdr:rowOff>
    </xdr:from>
    <xdr:to>
      <xdr:col>1</xdr:col>
      <xdr:colOff>85725</xdr:colOff>
      <xdr:row>7</xdr:row>
      <xdr:rowOff>76200</xdr:rowOff>
    </xdr:to>
    <xdr:sp>
      <xdr:nvSpPr>
        <xdr:cNvPr id="2" name="Line 5"/>
        <xdr:cNvSpPr>
          <a:spLocks/>
        </xdr:cNvSpPr>
      </xdr:nvSpPr>
      <xdr:spPr>
        <a:xfrm>
          <a:off x="419100" y="428625"/>
          <a:ext cx="428625" cy="9334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152400</xdr:rowOff>
    </xdr:from>
    <xdr:to>
      <xdr:col>9</xdr:col>
      <xdr:colOff>523875</xdr:colOff>
      <xdr:row>16</xdr:row>
      <xdr:rowOff>28575</xdr:rowOff>
    </xdr:to>
    <xdr:graphicFrame>
      <xdr:nvGraphicFramePr>
        <xdr:cNvPr id="3" name="Chart 8"/>
        <xdr:cNvGraphicFramePr/>
      </xdr:nvGraphicFramePr>
      <xdr:xfrm>
        <a:off x="3048000" y="638175"/>
        <a:ext cx="43338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68000" cy="7543800"/>
    <xdr:graphicFrame>
      <xdr:nvGraphicFramePr>
        <xdr:cNvPr id="1" name="Shape 1025"/>
        <xdr:cNvGraphicFramePr/>
      </xdr:nvGraphicFramePr>
      <xdr:xfrm>
        <a:off x="0" y="0"/>
        <a:ext cx="10668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G14"/>
  <sheetViews>
    <sheetView showGridLines="0" tabSelected="1" workbookViewId="0" topLeftCell="A1">
      <selection activeCell="H3" sqref="H3"/>
    </sheetView>
  </sheetViews>
  <sheetFormatPr defaultColWidth="11.421875" defaultRowHeight="12.75"/>
  <cols>
    <col min="1" max="1" width="1.57421875" style="0" customWidth="1"/>
    <col min="3" max="3" width="6.8515625" style="0" customWidth="1"/>
    <col min="5" max="5" width="5.57421875" style="0" customWidth="1"/>
  </cols>
  <sheetData>
    <row r="1" ht="13.5" thickBot="1"/>
    <row r="2" spans="2:7" ht="15.75">
      <c r="B2" s="20" t="s">
        <v>0</v>
      </c>
      <c r="C2" s="21"/>
      <c r="D2" s="22"/>
      <c r="E2" s="23"/>
      <c r="F2" s="24" t="s">
        <v>1</v>
      </c>
      <c r="G2" s="25"/>
    </row>
    <row r="3" spans="2:7" ht="15.75">
      <c r="B3" s="24"/>
      <c r="C3" s="25"/>
      <c r="D3" s="26"/>
      <c r="E3" s="27"/>
      <c r="F3" s="24" t="s">
        <v>6</v>
      </c>
      <c r="G3" s="25"/>
    </row>
    <row r="5" ht="13.5" thickBot="1"/>
    <row r="6" spans="2:4" ht="15.75">
      <c r="B6" s="14" t="s">
        <v>8</v>
      </c>
      <c r="C6" s="15"/>
      <c r="D6" s="39"/>
    </row>
    <row r="7" spans="2:4" ht="12.75">
      <c r="B7" s="16"/>
      <c r="C7" s="17"/>
      <c r="D7" s="39"/>
    </row>
    <row r="8" spans="2:4" ht="12.75">
      <c r="B8" s="16"/>
      <c r="C8" s="17"/>
      <c r="D8" s="39"/>
    </row>
    <row r="9" spans="2:4" ht="13.5" thickBot="1">
      <c r="B9" s="18"/>
      <c r="C9" s="19"/>
      <c r="D9" s="39"/>
    </row>
    <row r="10" ht="13.5" thickBot="1"/>
    <row r="11" spans="2:3" ht="15.75">
      <c r="B11" s="14" t="s">
        <v>9</v>
      </c>
      <c r="C11" s="15"/>
    </row>
    <row r="12" spans="2:3" ht="12.75">
      <c r="B12" s="16"/>
      <c r="C12" s="17"/>
    </row>
    <row r="13" spans="2:3" ht="12.75">
      <c r="B13" s="16"/>
      <c r="C13" s="17"/>
    </row>
    <row r="14" spans="2:3" ht="13.5" thickBot="1">
      <c r="B14" s="18"/>
      <c r="C14" s="1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11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7.421875" style="0" customWidth="1"/>
    <col min="4" max="4" width="5.140625" style="0" customWidth="1"/>
    <col min="7" max="7" width="6.28125" style="0" customWidth="1"/>
  </cols>
  <sheetData>
    <row r="1" spans="1:9" ht="15.75">
      <c r="A1" s="40" t="s">
        <v>0</v>
      </c>
      <c r="B1" s="40"/>
      <c r="C1" s="1"/>
      <c r="D1" s="41" t="s">
        <v>1</v>
      </c>
      <c r="E1" s="41"/>
      <c r="F1" s="1"/>
      <c r="G1" s="41" t="s">
        <v>2</v>
      </c>
      <c r="H1" s="41"/>
      <c r="I1" s="5">
        <v>1</v>
      </c>
    </row>
    <row r="2" spans="1:9" ht="21">
      <c r="A2" s="2" t="s">
        <v>3</v>
      </c>
      <c r="B2" s="3" t="s">
        <v>13</v>
      </c>
      <c r="C2" s="1"/>
      <c r="D2" s="4" t="s">
        <v>4</v>
      </c>
      <c r="E2" s="3" t="s">
        <v>14</v>
      </c>
      <c r="F2" s="1"/>
      <c r="G2" s="4" t="s">
        <v>5</v>
      </c>
      <c r="H2" s="9" t="s">
        <v>15</v>
      </c>
      <c r="I2" s="10"/>
    </row>
    <row r="3" ht="12.75">
      <c r="I3" s="11"/>
    </row>
    <row r="4" ht="12.75">
      <c r="I4" s="11"/>
    </row>
    <row r="5" ht="12.75">
      <c r="I5" s="11"/>
    </row>
    <row r="6" ht="12.75">
      <c r="I6" s="11"/>
    </row>
    <row r="7" ht="12.75">
      <c r="I7" s="11"/>
    </row>
    <row r="8" ht="12.75">
      <c r="I8" s="11"/>
    </row>
    <row r="9" ht="13.5" thickBot="1">
      <c r="I9" s="11"/>
    </row>
    <row r="10" spans="1:9" ht="20.25" thickBot="1">
      <c r="A10" s="7" t="str">
        <f>CONCATENATE("C ","(",t," ; ",i,")","=")</f>
        <v>C (8 ; ,12)=</v>
      </c>
      <c r="B10" s="7"/>
      <c r="C10" s="8">
        <f>C0*(1+i*t)</f>
        <v>19600</v>
      </c>
      <c r="D10" s="6"/>
      <c r="F10" s="7" t="str">
        <f>CONCATENATE("C ","(",t," ; ",i,")","=")</f>
        <v>C (8 ; ,12)=</v>
      </c>
      <c r="G10" s="7"/>
      <c r="H10" s="12">
        <f>C0*(1+i)^t</f>
        <v>24759.63176294811</v>
      </c>
      <c r="I10" s="11"/>
    </row>
    <row r="11" ht="12.75">
      <c r="I11" s="11"/>
    </row>
  </sheetData>
  <mergeCells count="3">
    <mergeCell ref="A1:B1"/>
    <mergeCell ref="D1:E1"/>
    <mergeCell ref="G1:H1"/>
  </mergeCells>
  <dataValidations count="2">
    <dataValidation type="whole" allowBlank="1" showInputMessage="1" showErrorMessage="1" promptTitle="Tiempo de Capitalización" prompt="El tiempo no puede ser inferior a cero (0) ni superior a doce (12)" errorTitle="Tiempo de capitalización" error="solo se aceptan valores entre cero (0) y doce (12)" sqref="E2">
      <formula1>0</formula1>
      <formula2>12</formula2>
    </dataValidation>
    <dataValidation type="decimal" allowBlank="1" showInputMessage="1" showErrorMessage="1" promptTitle="Capital Inicial" prompt="Ingrese el monto del depósito&#10;Los valores no pueden ser menores a 10&#10;ni mayores a 100000" errorTitle="Dominio del campo" error="Co debe ser mayor a 10&#10;Co debe ser menor a 100000" sqref="B2">
      <formula1>10</formula1>
      <formula2>100000</formula2>
    </dataValidation>
  </dataValidation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Equation.3" shapeId="4586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5:D20"/>
  <sheetViews>
    <sheetView showGridLines="0" zoomScale="75" zoomScaleNormal="75" workbookViewId="0" topLeftCell="A1">
      <selection activeCell="H3" sqref="H3"/>
    </sheetView>
  </sheetViews>
  <sheetFormatPr defaultColWidth="11.421875" defaultRowHeight="12.75"/>
  <sheetData>
    <row r="4" ht="13.5" thickBot="1"/>
    <row r="5" spans="1:4" ht="13.5" thickBot="1">
      <c r="A5" s="1"/>
      <c r="B5" s="42" t="s">
        <v>7</v>
      </c>
      <c r="C5" s="43"/>
      <c r="D5" s="44"/>
    </row>
    <row r="6" spans="1:4" ht="16.5" thickBot="1">
      <c r="A6" s="28"/>
      <c r="B6" s="29" t="s">
        <v>8</v>
      </c>
      <c r="C6" s="30" t="s">
        <v>9</v>
      </c>
      <c r="D6" s="31"/>
    </row>
    <row r="7" spans="1:4" ht="19.5" thickBot="1">
      <c r="A7" s="32" t="s">
        <v>10</v>
      </c>
      <c r="B7" s="33" t="s">
        <v>11</v>
      </c>
      <c r="C7" s="34" t="s">
        <v>12</v>
      </c>
      <c r="D7" s="35"/>
    </row>
    <row r="8" spans="1:4" ht="16.5" thickBot="1">
      <c r="A8" s="36">
        <v>0</v>
      </c>
      <c r="B8" s="37">
        <f>C0*(1+i*Tx)</f>
        <v>10000</v>
      </c>
      <c r="C8" s="38">
        <f>C0*(1+i)^Tx</f>
        <v>10000</v>
      </c>
      <c r="D8" s="1"/>
    </row>
    <row r="9" spans="1:4" ht="16.5" thickBot="1">
      <c r="A9" s="36">
        <v>1</v>
      </c>
      <c r="B9" s="37">
        <f aca="true" t="shared" si="0" ref="B9:B20">C0*(1+i*Tx)</f>
        <v>11200.000000000002</v>
      </c>
      <c r="C9" s="38">
        <f aca="true" t="shared" si="1" ref="C9:C20">C0*(1+i)^Tx</f>
        <v>11200.000000000002</v>
      </c>
      <c r="D9" s="1"/>
    </row>
    <row r="10" spans="1:4" ht="16.5" thickBot="1">
      <c r="A10" s="36">
        <v>2</v>
      </c>
      <c r="B10" s="37">
        <f t="shared" si="0"/>
        <v>12400</v>
      </c>
      <c r="C10" s="38">
        <f t="shared" si="1"/>
        <v>12544.000000000002</v>
      </c>
      <c r="D10" s="1"/>
    </row>
    <row r="11" spans="1:4" ht="16.5" thickBot="1">
      <c r="A11" s="36">
        <v>3</v>
      </c>
      <c r="B11" s="37">
        <f t="shared" si="0"/>
        <v>13599.999999999998</v>
      </c>
      <c r="C11" s="38">
        <f t="shared" si="1"/>
        <v>14049.280000000004</v>
      </c>
      <c r="D11" s="1"/>
    </row>
    <row r="12" spans="1:4" ht="16.5" thickBot="1">
      <c r="A12" s="36">
        <v>4</v>
      </c>
      <c r="B12" s="37">
        <f t="shared" si="0"/>
        <v>14800</v>
      </c>
      <c r="C12" s="38">
        <f t="shared" si="1"/>
        <v>15735.193600000004</v>
      </c>
      <c r="D12" s="1"/>
    </row>
    <row r="13" spans="1:4" ht="16.5" thickBot="1">
      <c r="A13" s="36">
        <v>5</v>
      </c>
      <c r="B13" s="37">
        <f t="shared" si="0"/>
        <v>16000</v>
      </c>
      <c r="C13" s="38">
        <f t="shared" si="1"/>
        <v>17623.416832000006</v>
      </c>
      <c r="D13" s="1"/>
    </row>
    <row r="14" spans="1:4" ht="16.5" thickBot="1">
      <c r="A14" s="36">
        <v>6</v>
      </c>
      <c r="B14" s="37">
        <f t="shared" si="0"/>
        <v>17200</v>
      </c>
      <c r="C14" s="38">
        <f t="shared" si="1"/>
        <v>19738.22685184001</v>
      </c>
      <c r="D14" s="1"/>
    </row>
    <row r="15" spans="1:4" ht="16.5" thickBot="1">
      <c r="A15" s="36">
        <v>7</v>
      </c>
      <c r="B15" s="37">
        <f t="shared" si="0"/>
        <v>18400</v>
      </c>
      <c r="C15" s="38">
        <f t="shared" si="1"/>
        <v>22106.81407406081</v>
      </c>
      <c r="D15" s="1"/>
    </row>
    <row r="16" spans="1:4" ht="16.5" thickBot="1">
      <c r="A16" s="36">
        <v>8</v>
      </c>
      <c r="B16" s="37">
        <f t="shared" si="0"/>
        <v>19600</v>
      </c>
      <c r="C16" s="38">
        <f t="shared" si="1"/>
        <v>24759.63176294811</v>
      </c>
      <c r="D16" s="1"/>
    </row>
    <row r="17" spans="1:4" ht="16.5" thickBot="1">
      <c r="A17" s="36">
        <v>9</v>
      </c>
      <c r="B17" s="37">
        <f t="shared" si="0"/>
        <v>20800</v>
      </c>
      <c r="C17" s="38">
        <f t="shared" si="1"/>
        <v>27730.787574501883</v>
      </c>
      <c r="D17" s="1"/>
    </row>
    <row r="18" spans="1:4" ht="16.5" thickBot="1">
      <c r="A18" s="36">
        <v>10</v>
      </c>
      <c r="B18" s="37">
        <f t="shared" si="0"/>
        <v>22000</v>
      </c>
      <c r="C18" s="38">
        <f t="shared" si="1"/>
        <v>31058.48208344211</v>
      </c>
      <c r="D18" s="1"/>
    </row>
    <row r="19" spans="1:4" ht="16.5" thickBot="1">
      <c r="A19" s="36">
        <v>11</v>
      </c>
      <c r="B19" s="37">
        <f t="shared" si="0"/>
        <v>23200</v>
      </c>
      <c r="C19" s="38">
        <f t="shared" si="1"/>
        <v>34785.49993345517</v>
      </c>
      <c r="D19" s="1"/>
    </row>
    <row r="20" spans="1:4" ht="16.5" thickBot="1">
      <c r="A20" s="36">
        <v>12</v>
      </c>
      <c r="B20" s="37">
        <f t="shared" si="0"/>
        <v>24400</v>
      </c>
      <c r="C20" s="38">
        <f t="shared" si="1"/>
        <v>38959.759925469785</v>
      </c>
      <c r="D20" s="1"/>
    </row>
  </sheetData>
  <mergeCells count="1">
    <mergeCell ref="B5:D5"/>
  </mergeCells>
  <printOptions/>
  <pageMargins left="0.75" right="0.75" top="1" bottom="1" header="0" footer="0"/>
  <pageSetup orientation="portrait" paperSize="9"/>
  <drawing r:id="rId4"/>
  <legacyDrawing r:id="rId3"/>
  <oleObjects>
    <oleObject progId="Equation.3" shapeId="166462" r:id="rId1"/>
    <oleObject progId="Equation.3" shapeId="16790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B13"/>
  <sheetViews>
    <sheetView workbookViewId="0" topLeftCell="A1">
      <selection activeCell="B1" sqref="B1"/>
    </sheetView>
  </sheetViews>
  <sheetFormatPr defaultColWidth="11.421875" defaultRowHeight="12.75"/>
  <sheetData>
    <row r="1" spans="1:2" ht="12.75">
      <c r="A1" s="13" t="s">
        <v>1</v>
      </c>
      <c r="B1" s="13" t="s">
        <v>2</v>
      </c>
    </row>
    <row r="2" spans="1:2" ht="12.75">
      <c r="A2">
        <v>1</v>
      </c>
      <c r="B2" s="11">
        <v>0.01</v>
      </c>
    </row>
    <row r="3" spans="1:2" ht="12.75">
      <c r="A3">
        <v>2</v>
      </c>
      <c r="B3" s="11">
        <v>0.02</v>
      </c>
    </row>
    <row r="4" spans="1:2" ht="12.75">
      <c r="A4">
        <v>3</v>
      </c>
      <c r="B4" s="11">
        <v>0.03</v>
      </c>
    </row>
    <row r="5" spans="1:2" ht="12.75">
      <c r="A5">
        <v>4</v>
      </c>
      <c r="B5" s="11">
        <v>0.04</v>
      </c>
    </row>
    <row r="6" spans="1:2" ht="12.75">
      <c r="A6">
        <v>5</v>
      </c>
      <c r="B6" s="11">
        <v>0.05</v>
      </c>
    </row>
    <row r="7" spans="1:2" ht="12.75">
      <c r="A7">
        <v>6</v>
      </c>
      <c r="B7" s="11">
        <v>0.06</v>
      </c>
    </row>
    <row r="8" spans="1:2" ht="12.75">
      <c r="A8">
        <v>7</v>
      </c>
      <c r="B8" s="11">
        <v>0.07</v>
      </c>
    </row>
    <row r="9" spans="1:2" ht="12.75">
      <c r="A9">
        <v>8</v>
      </c>
      <c r="B9" s="11">
        <v>0.08</v>
      </c>
    </row>
    <row r="10" spans="1:2" ht="12.75">
      <c r="A10">
        <v>9</v>
      </c>
      <c r="B10" s="11">
        <v>0.09</v>
      </c>
    </row>
    <row r="11" spans="1:2" ht="12.75">
      <c r="A11">
        <v>10</v>
      </c>
      <c r="B11" s="11">
        <v>0.1</v>
      </c>
    </row>
    <row r="12" spans="1:2" ht="12.75">
      <c r="A12">
        <v>11</v>
      </c>
      <c r="B12" s="11">
        <v>0.11</v>
      </c>
    </row>
    <row r="13" spans="1:2" ht="12.75">
      <c r="A13">
        <v>12</v>
      </c>
      <c r="B13" s="11">
        <v>0.12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cp:lastPrinted>2001-03-04T16:02:00Z</cp:lastPrinted>
  <dcterms:created xsi:type="dcterms:W3CDTF">2001-03-04T10:54:36Z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